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"/>
    </mc:Choice>
  </mc:AlternateContent>
  <xr:revisionPtr revIDLastSave="0" documentId="13_ncr:1_{CAC8D185-B91B-4831-A15D-EB7397CC7BD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xports" sheetId="1" r:id="rId1"/>
    <sheet name="Imports" sheetId="2" r:id="rId2"/>
  </sheets>
  <definedNames>
    <definedName name="_xlnm._FilterDatabase" localSheetId="0" hidden="1">Exports!$A$185:$C$185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5" i="1" l="1"/>
  <c r="C228" i="1" l="1"/>
  <c r="C231" i="1" l="1"/>
  <c r="C224" i="1"/>
  <c r="C225" i="1"/>
  <c r="C226" i="1"/>
  <c r="C216" i="1"/>
  <c r="C214" i="1"/>
  <c r="C208" i="1"/>
  <c r="C209" i="1"/>
  <c r="C210" i="1"/>
  <c r="C211" i="1"/>
  <c r="C204" i="1"/>
  <c r="C169" i="1"/>
  <c r="C170" i="1"/>
  <c r="C174" i="1"/>
  <c r="C182" i="1"/>
  <c r="C184" i="1"/>
  <c r="C185" i="1"/>
  <c r="C186" i="1"/>
  <c r="C187" i="1"/>
  <c r="C190" i="1"/>
  <c r="C192" i="1"/>
  <c r="C193" i="1"/>
  <c r="C194" i="1"/>
  <c r="C197" i="1"/>
  <c r="C198" i="1"/>
  <c r="C200" i="1"/>
  <c r="C201" i="1"/>
  <c r="C202" i="1"/>
  <c r="C223" i="1"/>
  <c r="C217" i="1"/>
  <c r="C206" i="1"/>
  <c r="C172" i="1"/>
  <c r="C173" i="1"/>
  <c r="C175" i="1"/>
  <c r="C180" i="1"/>
  <c r="C181" i="1"/>
  <c r="C196" i="1"/>
  <c r="C199" i="1"/>
  <c r="C188" i="1"/>
  <c r="C189" i="1"/>
  <c r="C191" i="1"/>
  <c r="C195" i="1"/>
  <c r="C167" i="1"/>
  <c r="C176" i="1"/>
  <c r="C177" i="1"/>
  <c r="C178" i="1"/>
  <c r="C179" i="1"/>
  <c r="C168" i="1"/>
  <c r="C171" i="1"/>
  <c r="C183" i="1"/>
  <c r="C227" i="1"/>
  <c r="C232" i="1"/>
  <c r="C218" i="1"/>
  <c r="C205" i="1"/>
  <c r="C207" i="1"/>
  <c r="C235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18" i="1"/>
  <c r="C6" i="1"/>
  <c r="C7" i="1"/>
  <c r="C8" i="1"/>
  <c r="C9" i="1"/>
  <c r="C10" i="1"/>
  <c r="C11" i="1"/>
  <c r="C12" i="1"/>
  <c r="C13" i="1"/>
  <c r="C14" i="1"/>
  <c r="C15" i="1"/>
  <c r="C16" i="1"/>
  <c r="C17" i="1"/>
  <c r="C5" i="1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46" i="2"/>
  <c r="C45" i="2"/>
  <c r="C44" i="2"/>
  <c r="C43" i="2"/>
  <c r="C42" i="2"/>
  <c r="C41" i="2"/>
  <c r="C40" i="2"/>
  <c r="C38" i="2"/>
  <c r="C37" i="2"/>
  <c r="C35" i="2"/>
  <c r="C34" i="2"/>
  <c r="C33" i="2"/>
  <c r="C32" i="2"/>
  <c r="C30" i="2"/>
  <c r="C29" i="2"/>
  <c r="C28" i="2"/>
  <c r="C27" i="2"/>
  <c r="C26" i="2"/>
  <c r="C18" i="2"/>
  <c r="C6" i="2"/>
  <c r="C7" i="2"/>
  <c r="C8" i="2"/>
  <c r="C9" i="2"/>
  <c r="C10" i="2"/>
  <c r="C11" i="2"/>
  <c r="C12" i="2"/>
  <c r="C13" i="2"/>
  <c r="C14" i="2"/>
  <c r="C15" i="2"/>
  <c r="C16" i="2"/>
  <c r="C17" i="2"/>
  <c r="C5" i="2"/>
  <c r="C212" i="1"/>
  <c r="C219" i="1"/>
  <c r="C221" i="1"/>
  <c r="C229" i="1"/>
  <c r="C234" i="1"/>
  <c r="C158" i="1"/>
  <c r="C159" i="1"/>
  <c r="C127" i="1"/>
  <c r="C129" i="1"/>
  <c r="C130" i="1"/>
  <c r="C132" i="1"/>
  <c r="C133" i="1"/>
  <c r="C135" i="1"/>
  <c r="C136" i="1"/>
  <c r="C138" i="1"/>
  <c r="C139" i="1"/>
  <c r="C141" i="1"/>
  <c r="C142" i="1"/>
  <c r="C144" i="1"/>
  <c r="C145" i="1"/>
  <c r="C147" i="1"/>
  <c r="C148" i="1"/>
  <c r="C150" i="1"/>
  <c r="C151" i="1"/>
  <c r="C153" i="1"/>
  <c r="C154" i="1"/>
  <c r="C156" i="1"/>
  <c r="C157" i="1"/>
  <c r="C126" i="1"/>
  <c r="C119" i="1"/>
  <c r="C118" i="1"/>
  <c r="C98" i="1"/>
  <c r="C100" i="1"/>
  <c r="C101" i="1"/>
  <c r="C103" i="1"/>
  <c r="C104" i="1"/>
  <c r="C106" i="1"/>
  <c r="C107" i="1"/>
  <c r="C109" i="1"/>
  <c r="C110" i="1"/>
  <c r="C112" i="1"/>
  <c r="C113" i="1"/>
  <c r="C115" i="1"/>
  <c r="C116" i="1"/>
  <c r="C97" i="1"/>
  <c r="C166" i="1"/>
</calcChain>
</file>

<file path=xl/sharedStrings.xml><?xml version="1.0" encoding="utf-8"?>
<sst xmlns="http://schemas.openxmlformats.org/spreadsheetml/2006/main" count="327" uniqueCount="157">
  <si>
    <t>BZE $ Million</t>
  </si>
  <si>
    <t>BZE $ Thousand</t>
  </si>
  <si>
    <t>SITC</t>
  </si>
  <si>
    <t>January</t>
  </si>
  <si>
    <t>Food and Live Animals</t>
  </si>
  <si>
    <t>Beverages and Tobacco</t>
  </si>
  <si>
    <t>Crude Materials</t>
  </si>
  <si>
    <t>Oils and Fats</t>
  </si>
  <si>
    <t>Chemical Products</t>
  </si>
  <si>
    <t>Manufactured goods</t>
  </si>
  <si>
    <t>Personal Goods</t>
  </si>
  <si>
    <t>TOTAL</t>
  </si>
  <si>
    <t>REGIONS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</si>
  <si>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</si>
  <si>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</si>
  <si>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</si>
  <si>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</si>
  <si>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</si>
  <si>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</si>
  <si>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</si>
  <si>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</si>
  <si>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</si>
  <si>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Netherland Antillies</t>
  </si>
  <si>
    <t>China</t>
  </si>
  <si>
    <t>Other</t>
  </si>
  <si>
    <t>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</si>
  <si>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</si>
  <si>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</si>
  <si>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</si>
  <si>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</si>
  <si>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</si>
  <si>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</si>
  <si>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</si>
  <si>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St. Kitts &amp; Nevis</t>
  </si>
  <si>
    <t>St. Lucia</t>
  </si>
  <si>
    <t>Montserrat</t>
  </si>
  <si>
    <t>Surinam</t>
  </si>
  <si>
    <t>Trinidad &amp; Tobago</t>
  </si>
  <si>
    <t>St. Vincent &amp; Grenadines</t>
  </si>
  <si>
    <t>Marine Products</t>
  </si>
  <si>
    <t>Quantity (Million Lbs)</t>
  </si>
  <si>
    <t>Value</t>
  </si>
  <si>
    <t xml:space="preserve">Sugar </t>
  </si>
  <si>
    <t>Molasses</t>
  </si>
  <si>
    <t>Quantity (Million Gal)</t>
  </si>
  <si>
    <t>Orange Concentrate</t>
  </si>
  <si>
    <t>Grapefruit Concentrate</t>
  </si>
  <si>
    <t>Banana</t>
  </si>
  <si>
    <t>Quantity (Thousand Lbs)</t>
  </si>
  <si>
    <t>Sawn Wood</t>
  </si>
  <si>
    <t>Quantity (Thousand Bdft)</t>
  </si>
  <si>
    <t>Papayas</t>
  </si>
  <si>
    <t>Crude Petroleum</t>
  </si>
  <si>
    <t>Other Exports</t>
  </si>
  <si>
    <t>TOTAL VALUE EXPORTS</t>
  </si>
  <si>
    <t>Whole Fish</t>
  </si>
  <si>
    <t>Fish Fillet</t>
  </si>
  <si>
    <t>Lobster Tail</t>
  </si>
  <si>
    <t>Lobster Meat</t>
  </si>
  <si>
    <t>Shrimps (White Farmed)</t>
  </si>
  <si>
    <t xml:space="preserve">Conch </t>
  </si>
  <si>
    <t>Ornamental Fish</t>
  </si>
  <si>
    <t>LBS</t>
  </si>
  <si>
    <t>VALUE</t>
  </si>
  <si>
    <t>Pepper Sauce</t>
  </si>
  <si>
    <t>Orange Squash</t>
  </si>
  <si>
    <t>Quantity (Thousand Gals)</t>
  </si>
  <si>
    <t>Grapefruit Squash</t>
  </si>
  <si>
    <t>Oranges</t>
  </si>
  <si>
    <t>Orange Oil</t>
  </si>
  <si>
    <t>Grapefruit Oil</t>
  </si>
  <si>
    <t>Red Kidney Beans</t>
  </si>
  <si>
    <t>Black Eyes Peas</t>
  </si>
  <si>
    <t>Pulp Cells</t>
  </si>
  <si>
    <t>Animal Feed</t>
  </si>
  <si>
    <t>Corn Meal</t>
  </si>
  <si>
    <t>Other Value</t>
  </si>
  <si>
    <t>TOTAL VALUE</t>
  </si>
  <si>
    <t>United States</t>
  </si>
  <si>
    <t>Source: Statistical Institute of Belize</t>
  </si>
  <si>
    <t>Spain</t>
  </si>
  <si>
    <t>Ireland</t>
  </si>
  <si>
    <t xml:space="preserve">SITC </t>
  </si>
  <si>
    <t>REGION</t>
  </si>
  <si>
    <t>BEC</t>
  </si>
  <si>
    <t>Consumer Goods</t>
  </si>
  <si>
    <t>Food and beverages</t>
  </si>
  <si>
    <t>Transport equipment</t>
  </si>
  <si>
    <t>Durable goods</t>
  </si>
  <si>
    <t>Semi-durable goods</t>
  </si>
  <si>
    <t>Non-durable goods</t>
  </si>
  <si>
    <t>Intermediate Goods</t>
  </si>
  <si>
    <t>Fuels and lubricants</t>
  </si>
  <si>
    <t>Parts and accessories</t>
  </si>
  <si>
    <t>Industrial supplies nes</t>
  </si>
  <si>
    <t>Capital Goods</t>
  </si>
  <si>
    <t>Other capital goods</t>
  </si>
  <si>
    <t>Other Goods</t>
  </si>
  <si>
    <t>Passenger motor cars</t>
  </si>
  <si>
    <t>Motor spirit</t>
  </si>
  <si>
    <t>Household goods</t>
  </si>
  <si>
    <t>Annual</t>
  </si>
  <si>
    <t>Quantity (Thousand Long Tons)</t>
  </si>
  <si>
    <t>Belgium</t>
  </si>
  <si>
    <t>Bahamas</t>
  </si>
  <si>
    <t>Goods to Designated Processing Areas</t>
  </si>
  <si>
    <t>Designated Processing Areas</t>
  </si>
  <si>
    <t>Mineral Fuels &amp; Lubricants</t>
  </si>
  <si>
    <t>Machinery &amp; Transport Equipment</t>
  </si>
  <si>
    <t>Other Manufactures</t>
  </si>
  <si>
    <t>Commodities not elsewhere specified</t>
  </si>
  <si>
    <t>Commercial Free Zone (CFZ)</t>
  </si>
  <si>
    <t>Total Imports</t>
  </si>
  <si>
    <t>Goods to Commercial Free Zones (CFZ)</t>
  </si>
  <si>
    <t>Goods not elsewhere specified</t>
  </si>
  <si>
    <t>St Lucia</t>
  </si>
  <si>
    <t>Suriname</t>
  </si>
  <si>
    <t>Italy</t>
  </si>
  <si>
    <t>Portugal</t>
  </si>
  <si>
    <t>Netherlands (Holland)</t>
  </si>
  <si>
    <t>St Kitts &amp; Nevis</t>
  </si>
  <si>
    <t>Honduras</t>
  </si>
  <si>
    <t>Germany,Fedl.Rep.Of</t>
  </si>
  <si>
    <t>Greece</t>
  </si>
  <si>
    <t>Hungary</t>
  </si>
  <si>
    <t>St-Kitts &amp; Nevis</t>
  </si>
  <si>
    <t>St-Lucia</t>
  </si>
  <si>
    <t>Poland</t>
  </si>
  <si>
    <t>Romania</t>
  </si>
  <si>
    <t>Virgin Island (U.S.)</t>
  </si>
  <si>
    <t>Egypt (United Arab Republic)</t>
  </si>
  <si>
    <t>Guatemala</t>
  </si>
  <si>
    <t>Japan</t>
  </si>
  <si>
    <t>Bulgaria</t>
  </si>
  <si>
    <t>St. Maarten</t>
  </si>
  <si>
    <t>Israel</t>
  </si>
  <si>
    <t>France</t>
  </si>
  <si>
    <t>Lithuania</t>
  </si>
  <si>
    <t>Sugar</t>
  </si>
  <si>
    <t>St-Vincent &amp; Gren.</t>
  </si>
  <si>
    <t>Germany (East)</t>
  </si>
  <si>
    <t>Dominican Republic</t>
  </si>
  <si>
    <t>New Taiwan</t>
  </si>
  <si>
    <t>Latvia</t>
  </si>
  <si>
    <t>Finland</t>
  </si>
  <si>
    <t>Gross Imports by S.I.T.C Rev. 5, 2026</t>
  </si>
  <si>
    <t>Gross Imports by Economic End-use, 2026</t>
  </si>
  <si>
    <t>Gross Imports by Origin, 2026</t>
  </si>
  <si>
    <t>Gross Imports from CARICOM by Country, 2026</t>
  </si>
  <si>
    <t>Domestic Exports by S.I.T.C Rev 5, 2026</t>
  </si>
  <si>
    <t>Domestic Exports by Destination, 2026</t>
  </si>
  <si>
    <t>Domestic Exports to CARICOM by Country, 2026</t>
  </si>
  <si>
    <t>Major Domestic Exports, 2026</t>
  </si>
  <si>
    <t>Marine Domestic Exports, 2026</t>
  </si>
  <si>
    <t>Other Domestic Exports, 2026</t>
  </si>
  <si>
    <t>Selected Domestic Exports by Destination, 2026</t>
  </si>
  <si>
    <t>El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</si>
</sst>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mbria"/>
      <family val="1"/>
      <scheme val="maj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3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4" fillId="0" borderId="1" xfId="0" applyFont="1" applyBorder="1"/>
    <xf numFmtId="164" fontId="2" fillId="0" borderId="2" xfId="1" applyFont="1" applyBorder="1"/>
    <xf numFmtId="164" fontId="1" fillId="0" borderId="0" xfId="1" applyFont="1"/>
    <xf numFmtId="165" fontId="0" fillId="0" borderId="0" xfId="0" applyNumberFormat="1"/>
    <xf numFmtId="164" fontId="0" fillId="0" borderId="0" xfId="1" applyFont="1"/>
    <xf numFmtId="0" fontId="0" fillId="0" borderId="0" xfId="1" applyNumberFormat="1" applyFont="1"/>
    <xf numFmtId="0" fontId="2" fillId="0" borderId="0" xfId="1" applyNumberFormat="1" applyFont="1"/>
    <xf numFmtId="164" fontId="0" fillId="0" borderId="0" xfId="1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left" indent="1"/>
    </xf>
    <xf numFmtId="2" fontId="0" fillId="0" borderId="0" xfId="1" applyNumberFormat="1" applyFont="1"/>
    <xf numFmtId="164" fontId="2" fillId="0" borderId="0" xfId="1" applyFont="1"/>
    <xf numFmtId="0" fontId="4" fillId="0" borderId="1" xfId="0" applyFont="1" applyBorder="1" applyAlignment="1">
      <alignment horizontal="right"/>
    </xf>
    <xf numFmtId="43" fontId="0" fillId="0" borderId="0" xfId="0" applyNumberFormat="1"/>
    <xf numFmtId="43" fontId="0" fillId="0" borderId="1" xfId="0" applyNumberFormat="1" applyBorder="1"/>
    <xf numFmtId="164" fontId="0" fillId="0" borderId="0" xfId="0" applyNumberFormat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1" xfId="0" applyNumberFormat="1" applyFont="1" applyBorder="1"/>
    <xf numFmtId="0" fontId="4" fillId="0" borderId="0" xfId="0" applyFont="1" applyAlignment="1">
      <alignment horizontal="left"/>
    </xf>
    <xf numFmtId="164" fontId="0" fillId="0" borderId="0" xfId="1" applyFont="1" applyFill="1"/>
    <xf numFmtId="164" fontId="0" fillId="0" borderId="1" xfId="1" applyFont="1" applyFill="1" applyBorder="1"/>
    <xf numFmtId="43" fontId="0" fillId="0" borderId="0" xfId="50" applyFont="1"/>
    <xf numFmtId="4" fontId="0" fillId="0" borderId="0" xfId="0" applyNumberFormat="1"/>
    <xf numFmtId="3" fontId="0" fillId="0" borderId="0" xfId="0" applyNumberFormat="1"/>
    <xf numFmtId="166" fontId="0" fillId="0" borderId="0" xfId="51" applyNumberFormat="1" applyFont="1"/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0" xfId="0"/>
  </cellXfs>
  <cellStyles count="52">
    <cellStyle name="Comma" xfId="1" builtinId="3"/>
    <cellStyle name="Comma 10" xfId="13" xr:uid="{92F5451F-47B2-4F57-9964-1B8532DBC722}"/>
    <cellStyle name="Comma 10 2" xfId="31" xr:uid="{9DC36712-E1C2-4C40-81FE-32F77BBD0399}"/>
    <cellStyle name="Comma 11" xfId="14" xr:uid="{0CAAC90C-019F-4971-AAB6-A299C78B29B7}"/>
    <cellStyle name="Comma 11 2" xfId="32" xr:uid="{3E878707-6243-4199-85AA-788EFB5C603E}"/>
    <cellStyle name="Comma 12" xfId="15" xr:uid="{BD2B8519-AE93-4CB1-AE3C-52A2E3AAE02F}"/>
    <cellStyle name="Comma 12 2" xfId="33" xr:uid="{001D9321-680E-454B-905D-C8E67F20A942}"/>
    <cellStyle name="Comma 13" xfId="16" xr:uid="{F3F5A411-25A4-45A9-84B8-D18967B9F62C}"/>
    <cellStyle name="Comma 13 2" xfId="34" xr:uid="{44A0D307-6C65-4877-B6B0-3814C2889031}"/>
    <cellStyle name="Comma 14" xfId="17" xr:uid="{100AB297-B085-4A16-930A-ABD4C66DAFB7}"/>
    <cellStyle name="Comma 14 2" xfId="35" xr:uid="{A5039D9C-4083-47BD-B3C3-D943769EACD4}"/>
    <cellStyle name="Comma 15" xfId="18" xr:uid="{D6EAFB6A-C905-4749-B9A1-DF366E707579}"/>
    <cellStyle name="Comma 15 2" xfId="36" xr:uid="{7B2F61A1-E43F-4A1F-88FC-140E30355A1E}"/>
    <cellStyle name="Comma 16" xfId="19" xr:uid="{0ED64390-A965-4827-BF1C-551CBAD14F4B}"/>
    <cellStyle name="Comma 16 2" xfId="37" xr:uid="{60C5ED1F-9206-4B72-8353-9152D22C6CCC}"/>
    <cellStyle name="Comma 17" xfId="20" xr:uid="{80A5C203-AA63-4595-A209-B0F7FA7A3ABD}"/>
    <cellStyle name="Comma 18" xfId="38" xr:uid="{DFB70689-71EF-4979-9F67-CF4771D012F2}"/>
    <cellStyle name="Comma 19" xfId="39" xr:uid="{6689450E-9BD8-4D4D-A90C-01C3DB5379CD}"/>
    <cellStyle name="Comma 2" xfId="2" xr:uid="{00000000-0005-0000-0000-000001000000}"/>
    <cellStyle name="Comma 2 2" xfId="5" xr:uid="{00000000-0005-0000-0000-000001000000}"/>
    <cellStyle name="Comma 2 2 2" xfId="24" xr:uid="{E2A81270-58F5-4FB4-ACD1-E03E66FCC7BB}"/>
    <cellStyle name="Comma 2 3" xfId="21" xr:uid="{07C7810D-4B65-4766-BFCB-55F3EEE0F834}"/>
    <cellStyle name="Comma 20" xfId="40" xr:uid="{9DBB4545-DA29-4B30-85BA-FE74743AB249}"/>
    <cellStyle name="Comma 21" xfId="41" xr:uid="{CC1CC314-24DE-4FD7-97E3-E7C8D05F69BE}"/>
    <cellStyle name="Comma 22" xfId="42" xr:uid="{3A7CFC91-CE2D-41F2-846D-6E0DC1356055}"/>
    <cellStyle name="Comma 23" xfId="43" xr:uid="{AD6D7E0A-F0F3-494D-8BEC-BF51CEE54780}"/>
    <cellStyle name="Comma 24" xfId="44" xr:uid="{EDB5C509-9B0C-410C-8DBD-FA4E41EC0916}"/>
    <cellStyle name="Comma 25" xfId="45" xr:uid="{CA99A061-1D07-4AD9-A8D4-C6BB8EAECD58}"/>
    <cellStyle name="Comma 26" xfId="46" xr:uid="{EED76381-3DEF-478F-888C-874613F4F05B}"/>
    <cellStyle name="Comma 27" xfId="47" xr:uid="{85746C88-F1F2-4A3E-9728-13D7590B3FC4}"/>
    <cellStyle name="Comma 28" xfId="48" xr:uid="{5784EA48-D6F9-4FD0-B347-26CFCA332DC5}"/>
    <cellStyle name="Comma 29" xfId="49" xr:uid="{A1D8EA9C-B1C5-4293-BB4B-48AF2C99E8E4}"/>
    <cellStyle name="Comma 3" xfId="3" xr:uid="{00000000-0005-0000-0000-000030000000}"/>
    <cellStyle name="Comma 3 2" xfId="6" xr:uid="{00000000-0005-0000-0000-000030000000}"/>
    <cellStyle name="Comma 3 2 2" xfId="25" xr:uid="{C5C47BBC-74F9-40E7-B181-4CFCAAF1894F}"/>
    <cellStyle name="Comma 3 3" xfId="22" xr:uid="{84E6279B-898D-4B0F-9A78-DF7FFC7FC772}"/>
    <cellStyle name="Comma 30" xfId="50" xr:uid="{9D1B5744-9463-4552-8A19-02C00B9AF62B}"/>
    <cellStyle name="Comma 31" xfId="51" xr:uid="{184F7DFE-FFA5-4E16-A636-7D8DF95AB28F}"/>
    <cellStyle name="Comma 4" xfId="4" xr:uid="{00000000-0005-0000-0000-000031000000}"/>
    <cellStyle name="Comma 4 2" xfId="23" xr:uid="{8A9FFA43-057B-4F49-A737-FE9118F7E62B}"/>
    <cellStyle name="Comma 5" xfId="7" xr:uid="{00000000-0005-0000-0000-000034000000}"/>
    <cellStyle name="Comma 5 2" xfId="26" xr:uid="{3757083D-5A91-4E85-9C9F-7E4C77AA8CE8}"/>
    <cellStyle name="Comma 6" xfId="9" xr:uid="{00000000-0005-0000-0000-000036000000}"/>
    <cellStyle name="Comma 6 2" xfId="27" xr:uid="{7555E466-EE88-479E-933F-353BE439AA03}"/>
    <cellStyle name="Comma 7" xfId="10" xr:uid="{115A11ED-82E8-4449-8110-09FD70EBE6E5}"/>
    <cellStyle name="Comma 7 2" xfId="28" xr:uid="{BCABF4BB-4D18-4F3B-AD78-395E923B88E4}"/>
    <cellStyle name="Comma 8" xfId="11" xr:uid="{8A0475CA-9BCD-491F-8DEA-2FA2FC53FB09}"/>
    <cellStyle name="Comma 8 2" xfId="29" xr:uid="{BDCC4760-791A-455D-853B-FCF8B07C111E}"/>
    <cellStyle name="Comma 9" xfId="12" xr:uid="{C2B4C5F0-30C9-4175-8D0C-3DB0586C4D29}"/>
    <cellStyle name="Comma 9 2" xfId="30" xr:uid="{77E683EF-4506-46D1-8CBF-11CDDC54B72F}"/>
    <cellStyle name="Normal" xfId="0" builtinId="0"/>
    <cellStyle name="Normal 2" xfId="8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K249"/>
  <sheetViews>
    <sheetView topLeftCell="A195" zoomScale="80" zoomScaleNormal="80" workbookViewId="0">
      <selection activeCell="L179" sqref="L179"/>
    </sheetView>
  </sheetViews>
  <sheetFormatPr defaultRowHeight="15" x14ac:dyDescent="0.25"/>
  <cols>
    <col min="1" max="1" width="2.7109375" customWidth="1"/>
    <col min="2" max="2" width="53.28515625" customWidth="1"/>
    <col min="3" max="3" width="16.7109375" customWidth="1"/>
    <col min="4" max="4" width="16.28515625" customWidth="1"/>
    <col min="5" max="6" width="16.140625" customWidth="1"/>
    <col min="7" max="7" width="11.42578125" customWidth="1"/>
  </cols>
  <sheetData>
    <row r="2" spans="2:4" ht="15.75" x14ac:dyDescent="0.25">
      <c r="B2" s="1" t="s">
        <v>149</v>
      </c>
    </row>
    <row r="3" spans="2:4" x14ac:dyDescent="0.25">
      <c r="D3" s="23" t="s">
        <v>0</v>
      </c>
    </row>
    <row r="4" spans="2:4" x14ac:dyDescent="0.25">
      <c r="B4" s="3" t="s">
        <v>2</v>
      </c>
      <c r="C4" s="8" t="s">
        <v>101</v>
      </c>
      <c r="D4" s="8" t="s">
        <v>3</v>
      </c>
    </row>
    <row r="5" spans="2:4" x14ac:dyDescent="0.25">
      <c r="B5" s="4" t="s">
        <v>4</v>
      </c>
      <c r="C5" s="18">
        <f t="shared" ref="C5:C17" si="0">SUM(D5:X5)</f>
        <v>17.645449850000002</v>
      </c>
      <c r="D5" s="15">
        <v>17.645449850000002</v>
      </c>
    </row>
    <row r="6" spans="2:4" x14ac:dyDescent="0.25">
      <c r="B6" s="4" t="s">
        <v>5</v>
      </c>
      <c r="C6" s="18">
        <f t="shared" si="0"/>
        <v>0.16572025000000001</v>
      </c>
      <c r="D6" s="15">
        <v>0.16572025000000001</v>
      </c>
    </row>
    <row r="7" spans="2:4" x14ac:dyDescent="0.25">
      <c r="B7" s="4" t="s">
        <v>6</v>
      </c>
      <c r="C7" s="18">
        <f t="shared" si="0"/>
        <v>0.21932646</v>
      </c>
      <c r="D7" s="15">
        <v>0.21932646</v>
      </c>
    </row>
    <row r="8" spans="2:4" x14ac:dyDescent="0.25">
      <c r="B8" s="4" t="s">
        <v>107</v>
      </c>
      <c r="C8" s="18">
        <f t="shared" si="0"/>
        <v>0</v>
      </c>
      <c r="D8" s="15">
        <v>0</v>
      </c>
    </row>
    <row r="9" spans="2:4" x14ac:dyDescent="0.25">
      <c r="B9" s="4" t="s">
        <v>7</v>
      </c>
      <c r="C9" s="18">
        <f t="shared" si="0"/>
        <v>0.76843549</v>
      </c>
      <c r="D9" s="15">
        <v>0.76843549</v>
      </c>
    </row>
    <row r="10" spans="2:4" x14ac:dyDescent="0.25">
      <c r="B10" s="4" t="s">
        <v>8</v>
      </c>
      <c r="C10" s="18">
        <f t="shared" si="0"/>
        <v>0.22359845</v>
      </c>
      <c r="D10" s="15">
        <v>0.22359845</v>
      </c>
    </row>
    <row r="11" spans="2:4" x14ac:dyDescent="0.25">
      <c r="B11" s="4" t="s">
        <v>9</v>
      </c>
      <c r="C11" s="18">
        <f t="shared" si="0"/>
        <v>0.33103831</v>
      </c>
      <c r="D11" s="15">
        <v>0.33103831</v>
      </c>
    </row>
    <row r="12" spans="2:4" x14ac:dyDescent="0.25">
      <c r="B12" s="4" t="s">
        <v>108</v>
      </c>
      <c r="C12" s="18">
        <f t="shared" si="0"/>
        <v>0.15247256000000001</v>
      </c>
      <c r="D12" s="15">
        <v>0.15247256000000001</v>
      </c>
    </row>
    <row r="13" spans="2:4" x14ac:dyDescent="0.25">
      <c r="B13" s="4" t="s">
        <v>109</v>
      </c>
      <c r="C13" s="18">
        <f t="shared" si="0"/>
        <v>1.6969790000000002E-2</v>
      </c>
      <c r="D13" s="15">
        <v>1.6969790000000002E-2</v>
      </c>
    </row>
    <row r="14" spans="2:4" x14ac:dyDescent="0.25">
      <c r="B14" s="4" t="s">
        <v>110</v>
      </c>
      <c r="C14" s="18">
        <f t="shared" si="0"/>
        <v>0</v>
      </c>
      <c r="D14" s="15">
        <v>0</v>
      </c>
    </row>
    <row r="15" spans="2:4" x14ac:dyDescent="0.25">
      <c r="B15" s="4" t="s">
        <v>111</v>
      </c>
      <c r="C15" s="18">
        <f t="shared" si="0"/>
        <v>0</v>
      </c>
      <c r="D15" s="15">
        <v>0</v>
      </c>
    </row>
    <row r="16" spans="2:4" x14ac:dyDescent="0.25">
      <c r="B16" s="4" t="s">
        <v>106</v>
      </c>
      <c r="C16" s="18">
        <f t="shared" si="0"/>
        <v>0</v>
      </c>
      <c r="D16" s="15">
        <v>0</v>
      </c>
    </row>
    <row r="17" spans="2:4" x14ac:dyDescent="0.25">
      <c r="B17" s="4" t="s">
        <v>10</v>
      </c>
      <c r="C17" s="18">
        <f t="shared" si="0"/>
        <v>0</v>
      </c>
      <c r="D17" s="15">
        <v>0</v>
      </c>
    </row>
    <row r="18" spans="2:4" x14ac:dyDescent="0.25">
      <c r="B18" s="3" t="s">
        <v>11</v>
      </c>
      <c r="C18" s="12">
        <f>SUM(D18:AD18)</f>
        <v>19.523011160000006</v>
      </c>
      <c r="D18" s="12">
        <v>19.523011160000006</v>
      </c>
    </row>
    <row r="19" spans="2:4" x14ac:dyDescent="0.25">
      <c r="B19" s="9" t="s">
        <v>79</v>
      </c>
      <c r="C19" s="4"/>
      <c r="D19" s="4"/>
    </row>
    <row r="20" spans="2:4" x14ac:dyDescent="0.25">
      <c r="B20" s="4"/>
    </row>
    <row r="21" spans="2:4" ht="15.75" x14ac:dyDescent="0.25">
      <c r="B21" s="1" t="s">
        <v>150</v>
      </c>
    </row>
    <row r="22" spans="2:4" x14ac:dyDescent="0.25">
      <c r="B22" s="4"/>
      <c r="D22" s="23" t="s">
        <v>0</v>
      </c>
    </row>
    <row r="23" spans="2:4" x14ac:dyDescent="0.25">
      <c r="B23" s="3" t="s">
        <v>12</v>
      </c>
      <c r="C23" s="8" t="s">
        <v>101</v>
      </c>
      <c r="D23" s="8" t="s">
        <v>3</v>
      </c>
    </row>
    <row r="24" spans="2:4" x14ac:dyDescent="0.25">
      <c r="B24" s="4" t="s">
        <v>13</v>
      </c>
      <c r="C24" s="18">
        <f t="shared" ref="C24:C35" si="1">SUM(D24:X24)</f>
        <v>4.3656454299999998</v>
      </c>
      <c r="D24" s="15">
        <v>4.3656454299999998</v>
      </c>
    </row>
    <row r="25" spans="2:4" x14ac:dyDescent="0.25">
      <c r="B25" s="4" t="s">
        <v>14</v>
      </c>
      <c r="C25" s="18">
        <f t="shared" si="1"/>
        <v>0.22495124999999999</v>
      </c>
      <c r="D25" s="15">
        <v>0.22495124999999999</v>
      </c>
    </row>
    <row r="26" spans="2:4" x14ac:dyDescent="0.25">
      <c r="B26" s="4" t="s">
        <v>15</v>
      </c>
      <c r="C26" s="18">
        <f t="shared" si="1"/>
        <v>3.588163647</v>
      </c>
      <c r="D26" s="15">
        <v>3.588163647</v>
      </c>
    </row>
    <row r="27" spans="2:4" x14ac:dyDescent="0.25">
      <c r="B27" s="4" t="s">
        <v>16</v>
      </c>
      <c r="C27" s="18">
        <f t="shared" si="1"/>
        <v>4.9471198830000001</v>
      </c>
      <c r="D27" s="15">
        <v>4.9471198830000001</v>
      </c>
    </row>
    <row r="28" spans="2:4" x14ac:dyDescent="0.25">
      <c r="B28" s="4" t="s">
        <v>17</v>
      </c>
      <c r="C28" s="18">
        <f t="shared" si="1"/>
        <v>0</v>
      </c>
      <c r="D28" s="15">
        <v>0</v>
      </c>
    </row>
    <row r="29" spans="2:4" x14ac:dyDescent="0.25">
      <c r="B29" s="4" t="s">
        <v>18</v>
      </c>
      <c r="C29" s="18">
        <f t="shared" si="1"/>
        <v>0.18243848999999998</v>
      </c>
      <c r="D29" s="15">
        <v>0.18243848999999998</v>
      </c>
    </row>
    <row r="30" spans="2:4" x14ac:dyDescent="0.25">
      <c r="B30" s="4" t="s">
        <v>19</v>
      </c>
      <c r="C30" s="18">
        <f t="shared" si="1"/>
        <v>1.71151118</v>
      </c>
      <c r="D30" s="15">
        <v>1.71151118</v>
      </c>
    </row>
    <row r="31" spans="2:4" x14ac:dyDescent="0.25">
      <c r="B31" s="4" t="s">
        <v>20</v>
      </c>
      <c r="C31" s="18">
        <f t="shared" si="1"/>
        <v>3.8234581200000002</v>
      </c>
      <c r="D31" s="15">
        <v>3.8234581200000002</v>
      </c>
    </row>
    <row r="32" spans="2:4" x14ac:dyDescent="0.25">
      <c r="B32" s="4" t="s">
        <v>21</v>
      </c>
      <c r="C32" s="18">
        <f t="shared" si="1"/>
        <v>9.4325640000000002E-2</v>
      </c>
      <c r="D32" s="15">
        <v>9.4325640000000002E-2</v>
      </c>
    </row>
    <row r="33" spans="2:4" x14ac:dyDescent="0.25">
      <c r="B33" s="4" t="s">
        <v>22</v>
      </c>
      <c r="C33" s="18">
        <f t="shared" si="1"/>
        <v>0</v>
      </c>
      <c r="D33" s="15">
        <v>0</v>
      </c>
    </row>
    <row r="34" spans="2:4" x14ac:dyDescent="0.25">
      <c r="B34" s="4" t="s">
        <v>23</v>
      </c>
      <c r="C34" s="18">
        <f t="shared" si="1"/>
        <v>0</v>
      </c>
      <c r="D34" s="15">
        <v>0</v>
      </c>
    </row>
    <row r="35" spans="2:4" x14ac:dyDescent="0.25">
      <c r="B35" s="4" t="s">
        <v>24</v>
      </c>
      <c r="C35" s="18">
        <f t="shared" si="1"/>
        <v>0.58539752</v>
      </c>
      <c r="D35" s="15">
        <v>0.58539752</v>
      </c>
    </row>
    <row r="36" spans="2:4" x14ac:dyDescent="0.25">
      <c r="B36" s="3" t="s">
        <v>11</v>
      </c>
      <c r="C36" s="12">
        <f>SUM(D36:AD36)</f>
        <v>19.523011159999999</v>
      </c>
      <c r="D36" s="12">
        <v>19.523011159999999</v>
      </c>
    </row>
    <row r="37" spans="2:4" x14ac:dyDescent="0.25">
      <c r="B37" s="9" t="s">
        <v>79</v>
      </c>
    </row>
    <row r="38" spans="2:4" x14ac:dyDescent="0.25">
      <c r="B38" s="4"/>
      <c r="D38" s="24"/>
    </row>
    <row r="39" spans="2:4" ht="15.75" x14ac:dyDescent="0.25">
      <c r="B39" s="1" t="s">
        <v>151</v>
      </c>
    </row>
    <row r="40" spans="2:4" x14ac:dyDescent="0.25">
      <c r="B40" s="4"/>
      <c r="D40" s="23" t="s">
        <v>1</v>
      </c>
    </row>
    <row r="41" spans="2:4" x14ac:dyDescent="0.25">
      <c r="B41" s="3" t="s">
        <v>25</v>
      </c>
      <c r="C41" s="8" t="s">
        <v>101</v>
      </c>
      <c r="D41" s="8" t="s">
        <v>3</v>
      </c>
    </row>
    <row r="42" spans="2:4" x14ac:dyDescent="0.25">
      <c r="B42" s="4" t="s">
        <v>26</v>
      </c>
      <c r="C42" s="18">
        <f t="shared" ref="C42:C55" si="2">SUM(D42:X42)</f>
        <v>40.162980000000005</v>
      </c>
      <c r="D42" s="26">
        <v>40.162980000000005</v>
      </c>
    </row>
    <row r="43" spans="2:4" x14ac:dyDescent="0.25">
      <c r="B43" s="4" t="s">
        <v>27</v>
      </c>
      <c r="C43" s="18">
        <f t="shared" si="2"/>
        <v>627.40039000000002</v>
      </c>
      <c r="D43" s="26">
        <v>627.40039000000002</v>
      </c>
    </row>
    <row r="44" spans="2:4" x14ac:dyDescent="0.25">
      <c r="B44" s="4" t="s">
        <v>28</v>
      </c>
      <c r="C44" s="18">
        <f t="shared" si="2"/>
        <v>188.65655999999998</v>
      </c>
      <c r="D44" s="26">
        <v>188.65655999999998</v>
      </c>
    </row>
    <row r="45" spans="2:4" x14ac:dyDescent="0.25">
      <c r="B45" s="4" t="s">
        <v>29</v>
      </c>
      <c r="C45" s="18">
        <f t="shared" si="2"/>
        <v>0</v>
      </c>
      <c r="D45" s="26">
        <v>0</v>
      </c>
    </row>
    <row r="46" spans="2:4" x14ac:dyDescent="0.25">
      <c r="B46" s="4" t="s">
        <v>30</v>
      </c>
      <c r="C46" s="18">
        <f t="shared" si="2"/>
        <v>345.39605</v>
      </c>
      <c r="D46" s="26">
        <v>345.39605</v>
      </c>
    </row>
    <row r="47" spans="2:4" x14ac:dyDescent="0.25">
      <c r="B47" s="4" t="s">
        <v>31</v>
      </c>
      <c r="C47" s="18">
        <f t="shared" si="2"/>
        <v>0</v>
      </c>
      <c r="D47" s="26">
        <v>0</v>
      </c>
    </row>
    <row r="48" spans="2:4" x14ac:dyDescent="0.25">
      <c r="B48" s="4" t="s">
        <v>32</v>
      </c>
      <c r="C48" s="18">
        <f t="shared" si="2"/>
        <v>1354.0828300000001</v>
      </c>
      <c r="D48" s="26">
        <v>1354.0828300000001</v>
      </c>
    </row>
    <row r="49" spans="2:4" x14ac:dyDescent="0.25">
      <c r="B49" s="4" t="s">
        <v>33</v>
      </c>
      <c r="C49" s="18">
        <f t="shared" si="2"/>
        <v>68.207119999999989</v>
      </c>
      <c r="D49" s="26">
        <v>68.207119999999989</v>
      </c>
    </row>
    <row r="50" spans="2:4" x14ac:dyDescent="0.25">
      <c r="B50" s="4" t="s">
        <v>34</v>
      </c>
      <c r="C50" s="18">
        <f t="shared" si="2"/>
        <v>36.068669999999997</v>
      </c>
      <c r="D50" s="26">
        <v>36.068669999999997</v>
      </c>
    </row>
    <row r="51" spans="2:4" x14ac:dyDescent="0.25">
      <c r="B51" s="4" t="s">
        <v>35</v>
      </c>
      <c r="C51" s="18">
        <f t="shared" si="2"/>
        <v>0</v>
      </c>
      <c r="D51" s="26">
        <v>0</v>
      </c>
    </row>
    <row r="52" spans="2:4" x14ac:dyDescent="0.25">
      <c r="B52" s="4" t="s">
        <v>36</v>
      </c>
      <c r="C52" s="18">
        <f t="shared" si="2"/>
        <v>183.0155</v>
      </c>
      <c r="D52" s="26">
        <v>183.0155</v>
      </c>
    </row>
    <row r="53" spans="2:4" x14ac:dyDescent="0.25">
      <c r="B53" s="4" t="s">
        <v>37</v>
      </c>
      <c r="C53" s="18">
        <f t="shared" si="2"/>
        <v>942.10185000000001</v>
      </c>
      <c r="D53" s="26">
        <v>942.10185000000001</v>
      </c>
    </row>
    <row r="54" spans="2:4" x14ac:dyDescent="0.25">
      <c r="B54" s="4" t="s">
        <v>38</v>
      </c>
      <c r="C54" s="18">
        <f t="shared" si="2"/>
        <v>38.366169999999997</v>
      </c>
      <c r="D54" s="26">
        <v>38.366169999999997</v>
      </c>
    </row>
    <row r="55" spans="2:4" x14ac:dyDescent="0.25">
      <c r="B55" s="4" t="s">
        <v>104</v>
      </c>
      <c r="C55" s="18">
        <f t="shared" si="2"/>
        <v>0</v>
      </c>
      <c r="D55" s="26">
        <v>0</v>
      </c>
    </row>
    <row r="56" spans="2:4" x14ac:dyDescent="0.25">
      <c r="B56" s="3" t="s">
        <v>11</v>
      </c>
      <c r="C56" s="12">
        <f>SUM(D56:AD56)</f>
        <v>3823.4581199999998</v>
      </c>
      <c r="D56" s="27">
        <v>3823.4581199999998</v>
      </c>
    </row>
    <row r="57" spans="2:4" x14ac:dyDescent="0.25">
      <c r="B57" s="9" t="s">
        <v>79</v>
      </c>
    </row>
    <row r="58" spans="2:4" x14ac:dyDescent="0.25">
      <c r="B58" s="4"/>
    </row>
    <row r="59" spans="2:4" ht="15.75" x14ac:dyDescent="0.25">
      <c r="B59" s="1" t="s">
        <v>152</v>
      </c>
    </row>
    <row r="60" spans="2:4" x14ac:dyDescent="0.25">
      <c r="B60" s="4"/>
      <c r="D60" s="23" t="s">
        <v>0</v>
      </c>
    </row>
    <row r="61" spans="2:4" x14ac:dyDescent="0.25">
      <c r="B61" s="3"/>
      <c r="C61" s="8" t="s">
        <v>101</v>
      </c>
      <c r="D61" s="8" t="s">
        <v>3</v>
      </c>
    </row>
    <row r="62" spans="2:4" x14ac:dyDescent="0.25">
      <c r="B62" s="4" t="s">
        <v>39</v>
      </c>
    </row>
    <row r="63" spans="2:4" x14ac:dyDescent="0.25">
      <c r="B63" s="5" t="s">
        <v>40</v>
      </c>
      <c r="C63" s="18">
        <f t="shared" ref="C63:C88" si="3">SUM(D63:X63)</f>
        <v>0.258523</v>
      </c>
      <c r="D63" s="26">
        <v>0.258523</v>
      </c>
    </row>
    <row r="64" spans="2:4" x14ac:dyDescent="0.25">
      <c r="B64" s="5" t="s">
        <v>41</v>
      </c>
      <c r="C64" s="18">
        <f t="shared" si="3"/>
        <v>3.6291116800000003</v>
      </c>
      <c r="D64" s="26">
        <v>3.6291116800000003</v>
      </c>
    </row>
    <row r="65" spans="1:4" x14ac:dyDescent="0.25">
      <c r="B65" s="4" t="s">
        <v>42</v>
      </c>
      <c r="C65" s="18">
        <f t="shared" si="3"/>
        <v>0</v>
      </c>
    </row>
    <row r="66" spans="1:4" x14ac:dyDescent="0.25">
      <c r="B66" s="5" t="s">
        <v>102</v>
      </c>
      <c r="C66" s="18">
        <f t="shared" si="3"/>
        <v>0.85724300000000009</v>
      </c>
      <c r="D66" s="26">
        <v>0.85724300000000009</v>
      </c>
    </row>
    <row r="67" spans="1:4" x14ac:dyDescent="0.25">
      <c r="B67" s="5" t="s">
        <v>41</v>
      </c>
      <c r="C67" s="18">
        <f t="shared" si="3"/>
        <v>1.1046905900000001</v>
      </c>
      <c r="D67" s="26">
        <v>1.1046905900000001</v>
      </c>
    </row>
    <row r="68" spans="1:4" x14ac:dyDescent="0.25">
      <c r="A68" s="14"/>
      <c r="B68" s="4" t="s">
        <v>43</v>
      </c>
      <c r="C68" s="18">
        <f t="shared" si="3"/>
        <v>0</v>
      </c>
    </row>
    <row r="69" spans="1:4" x14ac:dyDescent="0.25">
      <c r="A69" s="14"/>
      <c r="B69" s="5" t="s">
        <v>44</v>
      </c>
      <c r="C69" s="18">
        <f t="shared" si="3"/>
        <v>0</v>
      </c>
      <c r="D69" s="26">
        <v>0</v>
      </c>
    </row>
    <row r="70" spans="1:4" x14ac:dyDescent="0.25">
      <c r="B70" s="5" t="s">
        <v>41</v>
      </c>
      <c r="C70" s="18">
        <f t="shared" si="3"/>
        <v>0</v>
      </c>
      <c r="D70" s="26">
        <v>0</v>
      </c>
    </row>
    <row r="71" spans="1:4" x14ac:dyDescent="0.25">
      <c r="A71" s="14"/>
      <c r="B71" s="4" t="s">
        <v>45</v>
      </c>
      <c r="C71" s="18">
        <f t="shared" si="3"/>
        <v>0</v>
      </c>
    </row>
    <row r="72" spans="1:4" x14ac:dyDescent="0.25">
      <c r="A72" s="14"/>
      <c r="B72" s="5" t="s">
        <v>44</v>
      </c>
      <c r="C72" s="18">
        <f t="shared" si="3"/>
        <v>2.035E-2</v>
      </c>
      <c r="D72" s="26">
        <v>2.035E-2</v>
      </c>
    </row>
    <row r="73" spans="1:4" x14ac:dyDescent="0.25">
      <c r="B73" s="5" t="s">
        <v>41</v>
      </c>
      <c r="C73" s="18">
        <f t="shared" si="3"/>
        <v>1.12871828</v>
      </c>
      <c r="D73" s="26">
        <v>1.12871828</v>
      </c>
    </row>
    <row r="74" spans="1:4" x14ac:dyDescent="0.25">
      <c r="A74" s="14"/>
      <c r="B74" s="4" t="s">
        <v>46</v>
      </c>
      <c r="C74" s="18">
        <f t="shared" si="3"/>
        <v>0</v>
      </c>
    </row>
    <row r="75" spans="1:4" x14ac:dyDescent="0.25">
      <c r="A75" s="14"/>
      <c r="B75" s="5" t="s">
        <v>44</v>
      </c>
      <c r="C75" s="18">
        <f t="shared" si="3"/>
        <v>1.65E-4</v>
      </c>
      <c r="D75" s="26">
        <v>1.65E-4</v>
      </c>
    </row>
    <row r="76" spans="1:4" x14ac:dyDescent="0.25">
      <c r="B76" s="5" t="s">
        <v>41</v>
      </c>
      <c r="C76" s="18">
        <f t="shared" si="3"/>
        <v>6.2081599999999999E-3</v>
      </c>
      <c r="D76" s="26">
        <v>6.2081599999999999E-3</v>
      </c>
    </row>
    <row r="77" spans="1:4" x14ac:dyDescent="0.25">
      <c r="A77" s="14"/>
      <c r="B77" s="4" t="s">
        <v>47</v>
      </c>
      <c r="C77" s="18">
        <f t="shared" si="3"/>
        <v>0</v>
      </c>
    </row>
    <row r="78" spans="1:4" x14ac:dyDescent="0.25">
      <c r="A78" s="14"/>
      <c r="B78" s="5" t="s">
        <v>40</v>
      </c>
      <c r="C78" s="18">
        <f t="shared" si="3"/>
        <v>17.42896</v>
      </c>
      <c r="D78" s="26">
        <v>17.42896</v>
      </c>
    </row>
    <row r="79" spans="1:4" x14ac:dyDescent="0.25">
      <c r="B79" s="5" t="s">
        <v>41</v>
      </c>
      <c r="C79" s="18">
        <f t="shared" si="3"/>
        <v>7.7849671499999999</v>
      </c>
      <c r="D79" s="26">
        <v>7.7849671499999999</v>
      </c>
    </row>
    <row r="80" spans="1:4" x14ac:dyDescent="0.25">
      <c r="A80" s="14"/>
      <c r="B80" s="4" t="s">
        <v>49</v>
      </c>
      <c r="C80" s="18">
        <f t="shared" si="3"/>
        <v>0</v>
      </c>
    </row>
    <row r="81" spans="1:4" x14ac:dyDescent="0.25">
      <c r="A81" s="14"/>
      <c r="B81" s="5" t="s">
        <v>50</v>
      </c>
      <c r="C81" s="18">
        <f t="shared" si="3"/>
        <v>0</v>
      </c>
      <c r="D81" s="26">
        <v>0</v>
      </c>
    </row>
    <row r="82" spans="1:4" x14ac:dyDescent="0.25">
      <c r="B82" s="5" t="s">
        <v>41</v>
      </c>
      <c r="C82" s="18">
        <f t="shared" si="3"/>
        <v>0</v>
      </c>
      <c r="D82" s="26">
        <v>0</v>
      </c>
    </row>
    <row r="83" spans="1:4" x14ac:dyDescent="0.25">
      <c r="A83" s="14"/>
      <c r="B83" s="4" t="s">
        <v>51</v>
      </c>
      <c r="C83" s="18">
        <f t="shared" si="3"/>
        <v>0</v>
      </c>
    </row>
    <row r="84" spans="1:4" x14ac:dyDescent="0.25">
      <c r="A84" s="14"/>
      <c r="B84" s="5" t="s">
        <v>40</v>
      </c>
      <c r="C84" s="18">
        <f t="shared" si="3"/>
        <v>0.58799999999999997</v>
      </c>
      <c r="D84" s="26">
        <v>0.58799999999999997</v>
      </c>
    </row>
    <row r="85" spans="1:4" x14ac:dyDescent="0.25">
      <c r="B85" s="5" t="s">
        <v>41</v>
      </c>
      <c r="C85" s="18">
        <f t="shared" si="3"/>
        <v>0.16947000000000001</v>
      </c>
      <c r="D85" s="26">
        <v>0.16947000000000001</v>
      </c>
    </row>
    <row r="86" spans="1:4" x14ac:dyDescent="0.25">
      <c r="A86" s="14"/>
      <c r="B86" s="4" t="s">
        <v>52</v>
      </c>
      <c r="C86" s="18">
        <f t="shared" si="3"/>
        <v>0</v>
      </c>
    </row>
    <row r="87" spans="1:4" x14ac:dyDescent="0.25">
      <c r="A87" s="14"/>
      <c r="B87" s="5" t="s">
        <v>44</v>
      </c>
      <c r="C87" s="18">
        <f t="shared" si="3"/>
        <v>0</v>
      </c>
      <c r="D87" s="26">
        <v>0</v>
      </c>
    </row>
    <row r="88" spans="1:4" x14ac:dyDescent="0.25">
      <c r="B88" s="5" t="s">
        <v>41</v>
      </c>
      <c r="C88" s="18">
        <f t="shared" si="3"/>
        <v>0</v>
      </c>
      <c r="D88" s="26">
        <v>0</v>
      </c>
    </row>
    <row r="89" spans="1:4" x14ac:dyDescent="0.25">
      <c r="A89" s="14"/>
      <c r="B89" s="4" t="s">
        <v>53</v>
      </c>
      <c r="C89" s="18">
        <f>SUM(D89:AJ89)</f>
        <v>5.6998452999999998</v>
      </c>
      <c r="D89" s="26">
        <v>5.6998452999999998</v>
      </c>
    </row>
    <row r="90" spans="1:4" x14ac:dyDescent="0.25">
      <c r="A90" s="14"/>
      <c r="B90" s="3" t="s">
        <v>54</v>
      </c>
      <c r="C90" s="12">
        <f>SUM(D90:AD90)</f>
        <v>19.523011159999999</v>
      </c>
      <c r="D90" s="27">
        <v>19.523011159999999</v>
      </c>
    </row>
    <row r="91" spans="1:4" x14ac:dyDescent="0.25">
      <c r="B91" s="9" t="s">
        <v>79</v>
      </c>
      <c r="C91" s="18"/>
    </row>
    <row r="92" spans="1:4" x14ac:dyDescent="0.25">
      <c r="A92" s="14"/>
      <c r="B92" s="4"/>
      <c r="C92" s="16"/>
      <c r="D92" s="24"/>
    </row>
    <row r="93" spans="1:4" ht="15.75" x14ac:dyDescent="0.25">
      <c r="A93" s="14"/>
      <c r="B93" s="1" t="s">
        <v>153</v>
      </c>
    </row>
    <row r="94" spans="1:4" x14ac:dyDescent="0.25">
      <c r="B94" s="4"/>
      <c r="D94" s="23" t="s">
        <v>1</v>
      </c>
    </row>
    <row r="95" spans="1:4" x14ac:dyDescent="0.25">
      <c r="A95" s="14"/>
      <c r="B95" s="3"/>
      <c r="C95" s="8" t="s">
        <v>101</v>
      </c>
      <c r="D95" s="8" t="s">
        <v>3</v>
      </c>
    </row>
    <row r="96" spans="1:4" x14ac:dyDescent="0.25">
      <c r="B96" s="4" t="s">
        <v>55</v>
      </c>
    </row>
    <row r="97" spans="1:4" x14ac:dyDescent="0.25">
      <c r="B97" s="5" t="s">
        <v>48</v>
      </c>
      <c r="C97" s="18">
        <f>SUM(D97:O97)</f>
        <v>34</v>
      </c>
      <c r="D97" s="26">
        <v>34</v>
      </c>
    </row>
    <row r="98" spans="1:4" x14ac:dyDescent="0.25">
      <c r="B98" s="5" t="s">
        <v>41</v>
      </c>
      <c r="C98" s="18">
        <f>SUM(D98:O98)</f>
        <v>191.66249999999999</v>
      </c>
      <c r="D98" s="26">
        <v>191.66249999999999</v>
      </c>
    </row>
    <row r="99" spans="1:4" x14ac:dyDescent="0.25">
      <c r="B99" s="4" t="s">
        <v>56</v>
      </c>
      <c r="C99" s="18"/>
    </row>
    <row r="100" spans="1:4" x14ac:dyDescent="0.25">
      <c r="B100" s="5" t="s">
        <v>48</v>
      </c>
      <c r="C100" s="18">
        <f>SUM(D100:O100)</f>
        <v>0</v>
      </c>
      <c r="D100" s="26">
        <v>0</v>
      </c>
    </row>
    <row r="101" spans="1:4" x14ac:dyDescent="0.25">
      <c r="B101" s="5" t="s">
        <v>41</v>
      </c>
      <c r="C101" s="18">
        <f>SUM(D101:O101)</f>
        <v>0</v>
      </c>
      <c r="D101" s="26">
        <v>0</v>
      </c>
    </row>
    <row r="102" spans="1:4" x14ac:dyDescent="0.25">
      <c r="B102" s="4" t="s">
        <v>57</v>
      </c>
      <c r="C102" s="18"/>
    </row>
    <row r="103" spans="1:4" x14ac:dyDescent="0.25">
      <c r="A103" s="14"/>
      <c r="B103" s="5" t="s">
        <v>48</v>
      </c>
      <c r="C103" s="18">
        <f>SUM(D103:O103)</f>
        <v>37.04</v>
      </c>
      <c r="D103" s="26">
        <v>37.04</v>
      </c>
    </row>
    <row r="104" spans="1:4" x14ac:dyDescent="0.25">
      <c r="A104" s="14"/>
      <c r="B104" s="5" t="s">
        <v>41</v>
      </c>
      <c r="C104" s="18">
        <f>SUM(D104:O104)</f>
        <v>1271.94208</v>
      </c>
      <c r="D104" s="26">
        <v>1271.94208</v>
      </c>
    </row>
    <row r="105" spans="1:4" x14ac:dyDescent="0.25">
      <c r="B105" s="4" t="s">
        <v>58</v>
      </c>
      <c r="C105" s="18"/>
    </row>
    <row r="106" spans="1:4" x14ac:dyDescent="0.25">
      <c r="A106" s="14"/>
      <c r="B106" s="5" t="s">
        <v>48</v>
      </c>
      <c r="C106" s="18">
        <f>SUM(D106:O106)</f>
        <v>0.67500000000000004</v>
      </c>
      <c r="D106" s="26">
        <v>0.67500000000000004</v>
      </c>
    </row>
    <row r="107" spans="1:4" x14ac:dyDescent="0.25">
      <c r="A107" s="14"/>
      <c r="B107" s="5" t="s">
        <v>41</v>
      </c>
      <c r="C107" s="18">
        <f>SUM(D107:O107)</f>
        <v>6.8090600000000006</v>
      </c>
      <c r="D107" s="26">
        <v>6.8090600000000006</v>
      </c>
    </row>
    <row r="108" spans="1:4" x14ac:dyDescent="0.25">
      <c r="B108" s="4" t="s">
        <v>59</v>
      </c>
      <c r="C108" s="18"/>
    </row>
    <row r="109" spans="1:4" x14ac:dyDescent="0.25">
      <c r="A109" s="14"/>
      <c r="B109" s="5" t="s">
        <v>48</v>
      </c>
      <c r="C109" s="18">
        <f>SUM(D109:O109)</f>
        <v>49.508000000000003</v>
      </c>
      <c r="D109" s="26">
        <v>49.508000000000003</v>
      </c>
    </row>
    <row r="110" spans="1:4" x14ac:dyDescent="0.25">
      <c r="A110" s="14"/>
      <c r="B110" s="5" t="s">
        <v>41</v>
      </c>
      <c r="C110" s="18">
        <f>SUM(D110:O110)</f>
        <v>204.58096</v>
      </c>
      <c r="D110" s="26">
        <v>204.58096</v>
      </c>
    </row>
    <row r="111" spans="1:4" x14ac:dyDescent="0.25">
      <c r="B111" s="4" t="s">
        <v>60</v>
      </c>
      <c r="C111" s="18"/>
    </row>
    <row r="112" spans="1:4" x14ac:dyDescent="0.25">
      <c r="A112" s="14"/>
      <c r="B112" s="5" t="s">
        <v>48</v>
      </c>
      <c r="C112" s="18">
        <f>SUM(D112:O112)</f>
        <v>137.30000000000001</v>
      </c>
      <c r="D112" s="26">
        <v>137.30000000000001</v>
      </c>
    </row>
    <row r="113" spans="1:4" x14ac:dyDescent="0.25">
      <c r="A113" s="14"/>
      <c r="B113" s="5" t="s">
        <v>41</v>
      </c>
      <c r="C113" s="18">
        <f>SUM(D113:O113)</f>
        <v>1954.11708</v>
      </c>
      <c r="D113" s="26">
        <v>1954.11708</v>
      </c>
    </row>
    <row r="114" spans="1:4" x14ac:dyDescent="0.25">
      <c r="B114" s="4" t="s">
        <v>61</v>
      </c>
      <c r="C114" s="18"/>
    </row>
    <row r="115" spans="1:4" x14ac:dyDescent="0.25">
      <c r="A115" s="14"/>
      <c r="B115" s="5" t="s">
        <v>48</v>
      </c>
      <c r="C115" s="18">
        <f>SUM(D115:O115)</f>
        <v>0.67864999999999998</v>
      </c>
      <c r="D115" s="26">
        <v>0.67864999999999998</v>
      </c>
    </row>
    <row r="116" spans="1:4" x14ac:dyDescent="0.25">
      <c r="A116" s="14"/>
      <c r="B116" s="5" t="s">
        <v>41</v>
      </c>
      <c r="C116" s="18">
        <f>SUM(D116:O116)</f>
        <v>6.3709600000000002</v>
      </c>
      <c r="D116" s="26">
        <v>6.3709600000000002</v>
      </c>
    </row>
    <row r="117" spans="1:4" x14ac:dyDescent="0.25">
      <c r="B117" s="4" t="s">
        <v>11</v>
      </c>
      <c r="C117" s="16"/>
      <c r="D117" s="26"/>
    </row>
    <row r="118" spans="1:4" x14ac:dyDescent="0.25">
      <c r="A118" s="14"/>
      <c r="B118" s="6" t="s">
        <v>62</v>
      </c>
      <c r="C118" s="28">
        <f>SUM(D118:O118)</f>
        <v>259.20165000000003</v>
      </c>
      <c r="D118" s="28">
        <v>259.20165000000003</v>
      </c>
    </row>
    <row r="119" spans="1:4" x14ac:dyDescent="0.25">
      <c r="A119" s="14"/>
      <c r="B119" s="7" t="s">
        <v>63</v>
      </c>
      <c r="C119" s="29">
        <f>SUM(D119:O119)</f>
        <v>3635.4826400000006</v>
      </c>
      <c r="D119" s="29">
        <v>3635.4826400000006</v>
      </c>
    </row>
    <row r="120" spans="1:4" x14ac:dyDescent="0.25">
      <c r="B120" s="9" t="s">
        <v>79</v>
      </c>
    </row>
    <row r="121" spans="1:4" x14ac:dyDescent="0.25">
      <c r="A121" s="14"/>
      <c r="B121" s="4"/>
    </row>
    <row r="122" spans="1:4" ht="15.75" x14ac:dyDescent="0.25">
      <c r="A122" s="14"/>
      <c r="B122" s="1" t="s">
        <v>154</v>
      </c>
    </row>
    <row r="123" spans="1:4" x14ac:dyDescent="0.25">
      <c r="B123" s="4"/>
      <c r="D123" s="23" t="s">
        <v>1</v>
      </c>
    </row>
    <row r="124" spans="1:4" x14ac:dyDescent="0.25">
      <c r="B124" s="3"/>
      <c r="C124" s="8" t="s">
        <v>101</v>
      </c>
      <c r="D124" s="8" t="s">
        <v>3</v>
      </c>
    </row>
    <row r="125" spans="1:4" x14ac:dyDescent="0.25">
      <c r="B125" s="4" t="s">
        <v>64</v>
      </c>
    </row>
    <row r="126" spans="1:4" x14ac:dyDescent="0.25">
      <c r="B126" s="5" t="s">
        <v>48</v>
      </c>
      <c r="C126" s="18">
        <f>SUM(D126:O126)</f>
        <v>277.02767999999998</v>
      </c>
      <c r="D126" s="26">
        <v>277.02767999999998</v>
      </c>
    </row>
    <row r="127" spans="1:4" x14ac:dyDescent="0.25">
      <c r="B127" s="5" t="s">
        <v>41</v>
      </c>
      <c r="C127" s="18">
        <f>SUM(D127:O127)</f>
        <v>1092.18976</v>
      </c>
      <c r="D127" s="26">
        <v>1092.18976</v>
      </c>
    </row>
    <row r="128" spans="1:4" x14ac:dyDescent="0.25">
      <c r="B128" s="4" t="s">
        <v>65</v>
      </c>
      <c r="C128" s="18"/>
      <c r="D128" s="26"/>
    </row>
    <row r="129" spans="2:4" x14ac:dyDescent="0.25">
      <c r="B129" s="5" t="s">
        <v>66</v>
      </c>
      <c r="C129" s="18">
        <f>SUM(D129:O129)</f>
        <v>3.1263159999999997</v>
      </c>
      <c r="D129" s="26">
        <v>3.1263159999999997</v>
      </c>
    </row>
    <row r="130" spans="2:4" x14ac:dyDescent="0.25">
      <c r="B130" s="5" t="s">
        <v>41</v>
      </c>
      <c r="C130" s="18">
        <f>SUM(D130:O130)</f>
        <v>45.195219999999999</v>
      </c>
      <c r="D130" s="26">
        <v>45.195219999999999</v>
      </c>
    </row>
    <row r="131" spans="2:4" x14ac:dyDescent="0.25">
      <c r="B131" s="4" t="s">
        <v>67</v>
      </c>
      <c r="C131" s="18"/>
      <c r="D131" s="26"/>
    </row>
    <row r="132" spans="2:4" x14ac:dyDescent="0.25">
      <c r="B132" s="5" t="s">
        <v>66</v>
      </c>
      <c r="C132" s="18">
        <f>SUM(D132:O132)</f>
        <v>4.6673680000000006</v>
      </c>
      <c r="D132" s="26">
        <v>4.6673680000000006</v>
      </c>
    </row>
    <row r="133" spans="2:4" x14ac:dyDescent="0.25">
      <c r="B133" s="5" t="s">
        <v>41</v>
      </c>
      <c r="C133" s="18">
        <f>SUM(D133:O133)</f>
        <v>62.264900000000004</v>
      </c>
      <c r="D133" s="26">
        <v>62.264900000000004</v>
      </c>
    </row>
    <row r="134" spans="2:4" x14ac:dyDescent="0.25">
      <c r="B134" s="4" t="s">
        <v>68</v>
      </c>
      <c r="C134" s="18"/>
      <c r="D134" s="26"/>
    </row>
    <row r="135" spans="2:4" x14ac:dyDescent="0.25">
      <c r="B135" s="5" t="s">
        <v>48</v>
      </c>
      <c r="C135" s="18">
        <f>SUM(D135:O135)</f>
        <v>0</v>
      </c>
      <c r="D135" s="26">
        <v>0</v>
      </c>
    </row>
    <row r="136" spans="2:4" x14ac:dyDescent="0.25">
      <c r="B136" s="5" t="s">
        <v>41</v>
      </c>
      <c r="C136" s="18">
        <f>SUM(D136:O136)</f>
        <v>0</v>
      </c>
      <c r="D136" s="26">
        <v>0</v>
      </c>
    </row>
    <row r="137" spans="2:4" x14ac:dyDescent="0.25">
      <c r="B137" s="4" t="s">
        <v>69</v>
      </c>
      <c r="C137" s="18"/>
      <c r="D137" s="26"/>
    </row>
    <row r="138" spans="2:4" x14ac:dyDescent="0.25">
      <c r="B138" s="5" t="s">
        <v>48</v>
      </c>
      <c r="C138" s="18">
        <f>SUM(D138:O138)</f>
        <v>0</v>
      </c>
      <c r="D138" s="26">
        <v>0</v>
      </c>
    </row>
    <row r="139" spans="2:4" x14ac:dyDescent="0.25">
      <c r="B139" s="5" t="s">
        <v>41</v>
      </c>
      <c r="C139" s="18">
        <f>SUM(D139:O139)</f>
        <v>0</v>
      </c>
      <c r="D139" s="26">
        <v>0</v>
      </c>
    </row>
    <row r="140" spans="2:4" x14ac:dyDescent="0.25">
      <c r="B140" s="4" t="s">
        <v>70</v>
      </c>
      <c r="C140" s="18"/>
      <c r="D140" s="26"/>
    </row>
    <row r="141" spans="2:4" x14ac:dyDescent="0.25">
      <c r="B141" s="5" t="s">
        <v>48</v>
      </c>
      <c r="C141" s="18">
        <f>SUM(D141:O141)</f>
        <v>3.2</v>
      </c>
      <c r="D141" s="26">
        <v>3.2</v>
      </c>
    </row>
    <row r="142" spans="2:4" x14ac:dyDescent="0.25">
      <c r="B142" s="5" t="s">
        <v>41</v>
      </c>
      <c r="C142" s="18">
        <f>SUM(D142:O142)</f>
        <v>219.77289000000002</v>
      </c>
      <c r="D142" s="26">
        <v>219.77289000000002</v>
      </c>
    </row>
    <row r="143" spans="2:4" x14ac:dyDescent="0.25">
      <c r="B143" s="4" t="s">
        <v>71</v>
      </c>
      <c r="C143" s="18"/>
      <c r="D143" s="26"/>
    </row>
    <row r="144" spans="2:4" x14ac:dyDescent="0.25">
      <c r="B144" s="5" t="s">
        <v>48</v>
      </c>
      <c r="C144" s="18">
        <f>SUM(D144:O144)</f>
        <v>0</v>
      </c>
      <c r="D144" s="26">
        <v>0</v>
      </c>
    </row>
    <row r="145" spans="2:4" x14ac:dyDescent="0.25">
      <c r="B145" s="5" t="s">
        <v>41</v>
      </c>
      <c r="C145" s="18">
        <f>SUM(D145:O145)</f>
        <v>0</v>
      </c>
      <c r="D145" s="26">
        <v>0</v>
      </c>
    </row>
    <row r="146" spans="2:4" x14ac:dyDescent="0.25">
      <c r="B146" s="4" t="s">
        <v>72</v>
      </c>
      <c r="C146" s="18"/>
      <c r="D146" s="26"/>
    </row>
    <row r="147" spans="2:4" x14ac:dyDescent="0.25">
      <c r="B147" s="5" t="s">
        <v>48</v>
      </c>
      <c r="C147" s="18">
        <f>SUM(D147:O147)</f>
        <v>285</v>
      </c>
      <c r="D147" s="26">
        <v>285</v>
      </c>
    </row>
    <row r="148" spans="2:4" x14ac:dyDescent="0.25">
      <c r="B148" s="5" t="s">
        <v>41</v>
      </c>
      <c r="C148" s="18">
        <f>SUM(D148:O148)</f>
        <v>317.50407000000001</v>
      </c>
      <c r="D148" s="26">
        <v>317.50407000000001</v>
      </c>
    </row>
    <row r="149" spans="2:4" x14ac:dyDescent="0.25">
      <c r="B149" s="4" t="s">
        <v>73</v>
      </c>
      <c r="C149" s="18"/>
      <c r="D149" s="26"/>
    </row>
    <row r="150" spans="2:4" x14ac:dyDescent="0.25">
      <c r="B150" s="5" t="s">
        <v>48</v>
      </c>
      <c r="C150" s="18">
        <f>SUM(D150:O150)</f>
        <v>0</v>
      </c>
      <c r="D150" s="26">
        <v>0</v>
      </c>
    </row>
    <row r="151" spans="2:4" x14ac:dyDescent="0.25">
      <c r="B151" s="5" t="s">
        <v>41</v>
      </c>
      <c r="C151" s="18">
        <f>SUM(D151:O151)</f>
        <v>0</v>
      </c>
      <c r="D151" s="26">
        <v>0</v>
      </c>
    </row>
    <row r="152" spans="2:4" x14ac:dyDescent="0.25">
      <c r="B152" s="4" t="s">
        <v>74</v>
      </c>
      <c r="C152" s="18"/>
      <c r="D152" s="26"/>
    </row>
    <row r="153" spans="2:4" x14ac:dyDescent="0.25">
      <c r="B153" s="5" t="s">
        <v>48</v>
      </c>
      <c r="C153" s="18">
        <f>SUM(D153:O153)</f>
        <v>4727.4780000000001</v>
      </c>
      <c r="D153" s="26">
        <v>4727.4780000000001</v>
      </c>
    </row>
    <row r="154" spans="2:4" x14ac:dyDescent="0.25">
      <c r="B154" s="5" t="s">
        <v>41</v>
      </c>
      <c r="C154" s="18">
        <f>SUM(D154:O154)</f>
        <v>1321.14897</v>
      </c>
      <c r="D154" s="26">
        <v>1321.14897</v>
      </c>
    </row>
    <row r="155" spans="2:4" x14ac:dyDescent="0.25">
      <c r="B155" s="4" t="s">
        <v>75</v>
      </c>
      <c r="C155" s="18"/>
      <c r="D155" s="26"/>
    </row>
    <row r="156" spans="2:4" x14ac:dyDescent="0.25">
      <c r="B156" s="5" t="s">
        <v>48</v>
      </c>
      <c r="C156" s="18">
        <f>SUM(D156:O156)</f>
        <v>505.6</v>
      </c>
      <c r="D156" s="26">
        <v>505.6</v>
      </c>
    </row>
    <row r="157" spans="2:4" x14ac:dyDescent="0.25">
      <c r="B157" s="5" t="s">
        <v>41</v>
      </c>
      <c r="C157" s="18">
        <f>SUM(D157:O157)</f>
        <v>279.70902000000001</v>
      </c>
      <c r="D157" s="26">
        <v>279.70902000000001</v>
      </c>
    </row>
    <row r="158" spans="2:4" x14ac:dyDescent="0.25">
      <c r="B158" s="4" t="s">
        <v>76</v>
      </c>
      <c r="C158" s="18">
        <f>SUM(D158:O158)</f>
        <v>2362.0604700000004</v>
      </c>
      <c r="D158" s="15">
        <v>2362.0604700000004</v>
      </c>
    </row>
    <row r="159" spans="2:4" x14ac:dyDescent="0.25">
      <c r="B159" s="3" t="s">
        <v>77</v>
      </c>
      <c r="C159" s="27">
        <f>SUM(D159:O159)</f>
        <v>5699.8453</v>
      </c>
      <c r="D159" s="27">
        <v>5699.8453</v>
      </c>
    </row>
    <row r="160" spans="2:4" x14ac:dyDescent="0.25">
      <c r="B160" s="9" t="s">
        <v>79</v>
      </c>
      <c r="D160" s="15"/>
    </row>
    <row r="162" spans="2:11" ht="15.75" x14ac:dyDescent="0.25">
      <c r="B162" s="1" t="s">
        <v>155</v>
      </c>
    </row>
    <row r="163" spans="2:11" x14ac:dyDescent="0.25">
      <c r="B163" s="2"/>
      <c r="C163" s="2"/>
      <c r="D163" s="23" t="s">
        <v>1</v>
      </c>
    </row>
    <row r="164" spans="2:11" x14ac:dyDescent="0.25">
      <c r="B164" s="3"/>
      <c r="C164" s="8" t="s">
        <v>101</v>
      </c>
      <c r="D164" s="8" t="s">
        <v>3</v>
      </c>
    </row>
    <row r="165" spans="2:11" ht="15.75" x14ac:dyDescent="0.25">
      <c r="B165" s="19" t="s">
        <v>138</v>
      </c>
      <c r="D165" s="15"/>
      <c r="G165" s="34"/>
    </row>
    <row r="166" spans="2:11" x14ac:dyDescent="0.25">
      <c r="B166" s="5" t="s">
        <v>26</v>
      </c>
      <c r="C166" s="18">
        <f t="shared" ref="C166:C202" si="4">SUM(D166:O166)</f>
        <v>0</v>
      </c>
      <c r="D166" s="15">
        <v>0</v>
      </c>
      <c r="F166" s="39"/>
      <c r="G166" s="39"/>
      <c r="H166" s="39"/>
      <c r="I166" s="39"/>
    </row>
    <row r="167" spans="2:11" x14ac:dyDescent="0.25">
      <c r="B167" s="5" t="s">
        <v>27</v>
      </c>
      <c r="C167" s="18">
        <f t="shared" si="4"/>
        <v>0</v>
      </c>
      <c r="D167" s="15">
        <v>0</v>
      </c>
      <c r="F167" s="39"/>
      <c r="G167" s="39"/>
      <c r="H167" s="39"/>
      <c r="I167" s="39"/>
    </row>
    <row r="168" spans="2:11" x14ac:dyDescent="0.25">
      <c r="B168" s="5" t="s">
        <v>103</v>
      </c>
      <c r="C168" s="18">
        <f t="shared" si="4"/>
        <v>0</v>
      </c>
      <c r="D168" s="15">
        <v>0</v>
      </c>
      <c r="F168" s="39"/>
      <c r="G168" s="39"/>
      <c r="H168" s="39"/>
      <c r="I168" s="39"/>
      <c r="J168" s="36"/>
      <c r="K168" s="24"/>
    </row>
    <row r="169" spans="2:11" x14ac:dyDescent="0.25">
      <c r="B169" s="5" t="s">
        <v>133</v>
      </c>
      <c r="C169" s="18">
        <f t="shared" si="4"/>
        <v>0</v>
      </c>
      <c r="D169" s="15">
        <v>0</v>
      </c>
      <c r="F169" s="39"/>
      <c r="G169" s="39"/>
      <c r="H169" s="39"/>
      <c r="I169" s="39"/>
      <c r="J169" s="36"/>
      <c r="K169" s="24"/>
    </row>
    <row r="170" spans="2:11" x14ac:dyDescent="0.25">
      <c r="B170" s="5" t="s">
        <v>21</v>
      </c>
      <c r="C170" s="18">
        <f t="shared" si="4"/>
        <v>0</v>
      </c>
      <c r="D170" s="15">
        <v>0</v>
      </c>
      <c r="F170" s="39"/>
      <c r="G170" s="39"/>
      <c r="H170" s="39"/>
      <c r="I170" s="39"/>
      <c r="J170" s="36"/>
      <c r="K170" s="24"/>
    </row>
    <row r="171" spans="2:11" x14ac:dyDescent="0.25">
      <c r="B171" s="5" t="s">
        <v>140</v>
      </c>
      <c r="C171" s="18">
        <f t="shared" si="4"/>
        <v>0</v>
      </c>
      <c r="D171" s="15">
        <v>0</v>
      </c>
      <c r="F171" s="39"/>
      <c r="G171" s="39"/>
      <c r="H171" s="39"/>
      <c r="I171" s="39"/>
      <c r="J171" s="36"/>
      <c r="K171" s="24"/>
    </row>
    <row r="172" spans="2:11" x14ac:dyDescent="0.25">
      <c r="B172" s="5" t="s">
        <v>122</v>
      </c>
      <c r="C172" s="18">
        <f t="shared" si="4"/>
        <v>0</v>
      </c>
      <c r="D172" s="15">
        <v>0</v>
      </c>
      <c r="F172" s="39"/>
      <c r="G172" s="39"/>
      <c r="H172" s="39"/>
      <c r="I172" s="39"/>
      <c r="J172" s="36"/>
      <c r="K172" s="24"/>
    </row>
    <row r="173" spans="2:11" x14ac:dyDescent="0.25">
      <c r="B173" s="5" t="s">
        <v>28</v>
      </c>
      <c r="C173" s="18">
        <f t="shared" si="4"/>
        <v>79.3</v>
      </c>
      <c r="D173" s="15">
        <v>79.3</v>
      </c>
      <c r="F173" s="39"/>
      <c r="G173" s="39"/>
      <c r="H173" s="39"/>
      <c r="I173" s="39"/>
      <c r="J173" s="36"/>
      <c r="K173" s="24"/>
    </row>
    <row r="174" spans="2:11" x14ac:dyDescent="0.25">
      <c r="B174" s="5" t="s">
        <v>144</v>
      </c>
      <c r="C174" s="18">
        <f t="shared" si="4"/>
        <v>0</v>
      </c>
      <c r="D174" s="15">
        <v>0</v>
      </c>
      <c r="F174" s="39"/>
      <c r="G174" s="39"/>
      <c r="H174" s="39"/>
      <c r="I174" s="39"/>
      <c r="J174" s="36"/>
      <c r="K174" s="24"/>
    </row>
    <row r="175" spans="2:11" x14ac:dyDescent="0.25">
      <c r="B175" s="5" t="s">
        <v>80</v>
      </c>
      <c r="C175" s="18">
        <f t="shared" si="4"/>
        <v>233.77600000000001</v>
      </c>
      <c r="D175" s="15">
        <v>233.77600000000001</v>
      </c>
      <c r="F175" s="39"/>
      <c r="G175" s="39"/>
      <c r="H175" s="39"/>
      <c r="I175" s="39"/>
      <c r="J175" s="36"/>
      <c r="K175" s="24"/>
    </row>
    <row r="176" spans="2:11" x14ac:dyDescent="0.25">
      <c r="B176" s="5" t="s">
        <v>136</v>
      </c>
      <c r="C176" s="18">
        <f t="shared" si="4"/>
        <v>0</v>
      </c>
      <c r="D176" s="15">
        <v>0</v>
      </c>
      <c r="F176" s="39"/>
      <c r="G176" s="39"/>
      <c r="H176" s="39"/>
      <c r="I176" s="39"/>
      <c r="J176" s="36"/>
      <c r="K176" s="24"/>
    </row>
    <row r="177" spans="2:11" x14ac:dyDescent="0.25">
      <c r="B177" s="5" t="s">
        <v>15</v>
      </c>
      <c r="C177" s="18">
        <f t="shared" si="4"/>
        <v>0</v>
      </c>
      <c r="D177" s="15">
        <v>0</v>
      </c>
      <c r="F177" s="39"/>
      <c r="G177" s="39"/>
      <c r="H177" s="39"/>
      <c r="I177" s="39"/>
      <c r="J177" s="36"/>
      <c r="K177" s="24"/>
    </row>
    <row r="178" spans="2:11" x14ac:dyDescent="0.25">
      <c r="B178" s="5" t="s">
        <v>29</v>
      </c>
      <c r="C178" s="18">
        <f t="shared" si="4"/>
        <v>0</v>
      </c>
      <c r="D178" s="15">
        <v>0</v>
      </c>
      <c r="F178" s="39"/>
      <c r="G178" s="39"/>
      <c r="H178" s="39"/>
      <c r="I178" s="39"/>
      <c r="J178" s="36"/>
      <c r="K178" s="24"/>
    </row>
    <row r="179" spans="2:11" x14ac:dyDescent="0.25">
      <c r="B179" s="5" t="s">
        <v>123</v>
      </c>
      <c r="C179" s="18">
        <f t="shared" si="4"/>
        <v>113.003</v>
      </c>
      <c r="D179" s="15">
        <v>113.003</v>
      </c>
      <c r="F179" s="39"/>
      <c r="G179" s="39"/>
      <c r="H179" s="39"/>
      <c r="I179" s="39"/>
      <c r="J179" s="36"/>
      <c r="K179" s="24"/>
    </row>
    <row r="180" spans="2:11" x14ac:dyDescent="0.25">
      <c r="B180" s="5" t="s">
        <v>31</v>
      </c>
      <c r="C180" s="18">
        <f t="shared" si="4"/>
        <v>0</v>
      </c>
      <c r="D180" s="15">
        <v>0</v>
      </c>
      <c r="F180" s="39"/>
      <c r="G180" s="39"/>
      <c r="H180" s="39"/>
      <c r="I180" s="39"/>
      <c r="J180" s="36"/>
      <c r="K180" s="24"/>
    </row>
    <row r="181" spans="2:11" x14ac:dyDescent="0.25">
      <c r="B181" s="5" t="s">
        <v>124</v>
      </c>
      <c r="C181" s="18">
        <f t="shared" si="4"/>
        <v>0</v>
      </c>
      <c r="D181" s="15">
        <v>0</v>
      </c>
      <c r="F181" s="39"/>
      <c r="G181" s="39"/>
      <c r="H181" s="39"/>
      <c r="I181" s="39"/>
      <c r="J181" s="36"/>
      <c r="K181" s="24"/>
    </row>
    <row r="182" spans="2:11" x14ac:dyDescent="0.25">
      <c r="B182" s="5" t="s">
        <v>135</v>
      </c>
      <c r="C182" s="18">
        <f t="shared" si="4"/>
        <v>0</v>
      </c>
      <c r="D182" s="15">
        <v>0</v>
      </c>
      <c r="F182" s="39"/>
      <c r="G182" s="39"/>
      <c r="H182" s="39"/>
      <c r="I182" s="39"/>
      <c r="J182" s="36"/>
      <c r="K182" s="24"/>
    </row>
    <row r="183" spans="2:11" x14ac:dyDescent="0.25">
      <c r="B183" s="5" t="s">
        <v>81</v>
      </c>
      <c r="C183" s="18">
        <f t="shared" si="4"/>
        <v>0</v>
      </c>
      <c r="D183" s="15">
        <v>0</v>
      </c>
      <c r="F183" s="39"/>
      <c r="G183" s="39"/>
      <c r="H183" s="39"/>
      <c r="I183" s="39"/>
      <c r="J183" s="36"/>
      <c r="K183" s="24"/>
    </row>
    <row r="184" spans="2:11" x14ac:dyDescent="0.25">
      <c r="B184" s="5" t="s">
        <v>117</v>
      </c>
      <c r="C184" s="18">
        <f t="shared" si="4"/>
        <v>0</v>
      </c>
      <c r="D184" s="15">
        <v>0</v>
      </c>
      <c r="E184" s="33"/>
      <c r="G184" s="34"/>
      <c r="J184" s="36"/>
      <c r="K184" s="24"/>
    </row>
    <row r="185" spans="2:11" x14ac:dyDescent="0.25">
      <c r="B185" s="5" t="s">
        <v>32</v>
      </c>
      <c r="C185" s="18">
        <f t="shared" si="4"/>
        <v>0</v>
      </c>
      <c r="D185" s="15">
        <v>0</v>
      </c>
      <c r="E185" s="33"/>
      <c r="G185" s="34"/>
      <c r="J185" s="36"/>
      <c r="K185" s="24"/>
    </row>
    <row r="186" spans="2:11" x14ac:dyDescent="0.25">
      <c r="B186" s="5" t="s">
        <v>125</v>
      </c>
      <c r="C186" s="18">
        <f t="shared" si="4"/>
        <v>68.207119999999989</v>
      </c>
      <c r="D186" s="15">
        <v>68.207119999999989</v>
      </c>
      <c r="G186" s="34"/>
      <c r="J186" s="36"/>
      <c r="K186" s="24"/>
    </row>
    <row r="187" spans="2:11" x14ac:dyDescent="0.25">
      <c r="B187" s="5" t="s">
        <v>126</v>
      </c>
      <c r="C187" s="18">
        <f t="shared" si="4"/>
        <v>0</v>
      </c>
      <c r="D187" s="15">
        <v>0</v>
      </c>
      <c r="J187" s="36"/>
      <c r="K187" s="24"/>
    </row>
    <row r="188" spans="2:11" x14ac:dyDescent="0.25">
      <c r="B188" s="5" t="s">
        <v>137</v>
      </c>
      <c r="C188" s="18">
        <f t="shared" si="4"/>
        <v>0</v>
      </c>
      <c r="D188" s="15">
        <v>0</v>
      </c>
      <c r="J188" s="36"/>
      <c r="K188" s="24"/>
    </row>
    <row r="189" spans="2:11" x14ac:dyDescent="0.25">
      <c r="B189" s="5" t="s">
        <v>143</v>
      </c>
      <c r="C189" s="18">
        <f t="shared" si="4"/>
        <v>0</v>
      </c>
      <c r="D189" s="15">
        <v>0</v>
      </c>
      <c r="J189" s="35"/>
    </row>
    <row r="190" spans="2:11" x14ac:dyDescent="0.25">
      <c r="B190" s="5" t="s">
        <v>14</v>
      </c>
      <c r="C190" s="18">
        <f t="shared" si="4"/>
        <v>0</v>
      </c>
      <c r="D190" s="15">
        <v>0</v>
      </c>
      <c r="J190" s="35"/>
    </row>
    <row r="191" spans="2:11" x14ac:dyDescent="0.25">
      <c r="B191" s="5" t="s">
        <v>17</v>
      </c>
      <c r="C191" s="18">
        <f t="shared" si="4"/>
        <v>0</v>
      </c>
      <c r="D191" s="15">
        <v>0</v>
      </c>
    </row>
    <row r="192" spans="2:11" x14ac:dyDescent="0.25">
      <c r="B192" s="5" t="s">
        <v>127</v>
      </c>
      <c r="C192" s="18">
        <f t="shared" si="4"/>
        <v>308.01299999999998</v>
      </c>
      <c r="D192" s="15">
        <v>308.01299999999998</v>
      </c>
    </row>
    <row r="193" spans="2:4" x14ac:dyDescent="0.25">
      <c r="B193" s="5" t="s">
        <v>118</v>
      </c>
      <c r="C193" s="18">
        <f t="shared" si="4"/>
        <v>0</v>
      </c>
      <c r="D193" s="15">
        <v>0</v>
      </c>
    </row>
    <row r="194" spans="2:4" x14ac:dyDescent="0.25">
      <c r="B194" s="5" t="s">
        <v>128</v>
      </c>
      <c r="C194" s="18">
        <f t="shared" si="4"/>
        <v>0</v>
      </c>
      <c r="D194" s="15">
        <v>0</v>
      </c>
    </row>
    <row r="195" spans="2:4" x14ac:dyDescent="0.25">
      <c r="B195" s="5" t="s">
        <v>36</v>
      </c>
      <c r="C195" s="18">
        <f t="shared" si="4"/>
        <v>0</v>
      </c>
      <c r="D195" s="15">
        <v>0</v>
      </c>
    </row>
    <row r="196" spans="2:4" x14ac:dyDescent="0.25">
      <c r="B196" s="5" t="s">
        <v>134</v>
      </c>
      <c r="C196" s="18">
        <f t="shared" si="4"/>
        <v>0</v>
      </c>
      <c r="D196" s="15">
        <v>0</v>
      </c>
    </row>
    <row r="197" spans="2:4" x14ac:dyDescent="0.25">
      <c r="B197" s="5" t="s">
        <v>37</v>
      </c>
      <c r="C197" s="18">
        <f t="shared" si="4"/>
        <v>302.39146999999997</v>
      </c>
      <c r="D197" s="15">
        <v>302.39146999999997</v>
      </c>
    </row>
    <row r="198" spans="2:4" x14ac:dyDescent="0.25">
      <c r="B198" s="5" t="s">
        <v>78</v>
      </c>
      <c r="C198" s="18">
        <f t="shared" si="4"/>
        <v>0</v>
      </c>
      <c r="D198" s="15">
        <v>0</v>
      </c>
    </row>
    <row r="199" spans="2:4" x14ac:dyDescent="0.25">
      <c r="B199" s="5" t="s">
        <v>129</v>
      </c>
      <c r="C199" s="18">
        <f t="shared" si="4"/>
        <v>0</v>
      </c>
      <c r="D199" s="15">
        <v>0</v>
      </c>
    </row>
    <row r="200" spans="2:4" x14ac:dyDescent="0.25">
      <c r="B200" s="5" t="s">
        <v>141</v>
      </c>
      <c r="C200" s="18">
        <f t="shared" si="4"/>
        <v>0</v>
      </c>
      <c r="D200" s="15">
        <v>0</v>
      </c>
    </row>
    <row r="201" spans="2:4" x14ac:dyDescent="0.25">
      <c r="B201" s="5" t="s">
        <v>142</v>
      </c>
      <c r="C201" s="18">
        <f t="shared" si="4"/>
        <v>0</v>
      </c>
      <c r="D201" s="15">
        <v>0</v>
      </c>
    </row>
    <row r="202" spans="2:4" x14ac:dyDescent="0.25">
      <c r="B202" s="5" t="s">
        <v>139</v>
      </c>
      <c r="C202" s="18">
        <f t="shared" si="4"/>
        <v>0</v>
      </c>
      <c r="D202" s="15">
        <v>0</v>
      </c>
    </row>
    <row r="203" spans="2:4" ht="15.75" x14ac:dyDescent="0.25">
      <c r="B203" s="19" t="s">
        <v>45</v>
      </c>
      <c r="C203" s="18"/>
      <c r="D203" s="15"/>
    </row>
    <row r="204" spans="2:4" x14ac:dyDescent="0.25">
      <c r="B204" s="5" t="s">
        <v>27</v>
      </c>
      <c r="C204" s="18">
        <f t="shared" ref="C204:C212" si="5">SUM(D204:O204)</f>
        <v>310.51274000000001</v>
      </c>
      <c r="D204" s="15">
        <v>310.51274000000001</v>
      </c>
    </row>
    <row r="205" spans="2:4" x14ac:dyDescent="0.25">
      <c r="B205" s="5" t="s">
        <v>130</v>
      </c>
      <c r="C205" s="18">
        <f t="shared" si="5"/>
        <v>0</v>
      </c>
      <c r="D205" s="15">
        <v>0</v>
      </c>
    </row>
    <row r="206" spans="2:4" x14ac:dyDescent="0.25">
      <c r="B206" s="5" t="s">
        <v>131</v>
      </c>
      <c r="C206" s="18">
        <f t="shared" si="5"/>
        <v>0</v>
      </c>
      <c r="D206" s="15">
        <v>0</v>
      </c>
    </row>
    <row r="207" spans="2:4" x14ac:dyDescent="0.25">
      <c r="B207" s="5" t="s">
        <v>30</v>
      </c>
      <c r="C207" s="18">
        <f t="shared" si="5"/>
        <v>0</v>
      </c>
      <c r="D207" s="15">
        <v>0</v>
      </c>
    </row>
    <row r="208" spans="2:4" x14ac:dyDescent="0.25">
      <c r="B208" s="5" t="s">
        <v>121</v>
      </c>
      <c r="C208" s="18">
        <f t="shared" si="5"/>
        <v>0</v>
      </c>
      <c r="D208" s="15">
        <v>0</v>
      </c>
    </row>
    <row r="209" spans="2:4" x14ac:dyDescent="0.25">
      <c r="B209" s="5" t="s">
        <v>32</v>
      </c>
      <c r="C209" s="18">
        <f t="shared" si="5"/>
        <v>257.48714999999999</v>
      </c>
      <c r="D209" s="15">
        <v>257.48714999999999</v>
      </c>
    </row>
    <row r="210" spans="2:4" x14ac:dyDescent="0.25">
      <c r="B210" s="5" t="s">
        <v>119</v>
      </c>
      <c r="C210" s="18">
        <f t="shared" si="5"/>
        <v>0</v>
      </c>
      <c r="D210" s="15">
        <v>0</v>
      </c>
    </row>
    <row r="211" spans="2:4" x14ac:dyDescent="0.25">
      <c r="B211" s="5" t="s">
        <v>37</v>
      </c>
      <c r="C211" s="18">
        <f t="shared" si="5"/>
        <v>560.71839</v>
      </c>
      <c r="D211" s="15">
        <v>560.71839</v>
      </c>
    </row>
    <row r="212" spans="2:4" x14ac:dyDescent="0.25">
      <c r="B212" s="5" t="s">
        <v>78</v>
      </c>
      <c r="C212" s="18">
        <f t="shared" si="5"/>
        <v>0</v>
      </c>
      <c r="D212" s="15">
        <v>0</v>
      </c>
    </row>
    <row r="213" spans="2:4" ht="15.75" x14ac:dyDescent="0.25">
      <c r="B213" s="19" t="s">
        <v>46</v>
      </c>
      <c r="C213" s="18"/>
      <c r="D213" s="31"/>
    </row>
    <row r="214" spans="2:4" x14ac:dyDescent="0.25">
      <c r="B214" s="5" t="s">
        <v>27</v>
      </c>
      <c r="C214" s="18">
        <f>SUM(D214:O214)</f>
        <v>0</v>
      </c>
      <c r="D214" s="15">
        <v>0</v>
      </c>
    </row>
    <row r="215" spans="2:4" x14ac:dyDescent="0.25">
      <c r="B215" s="5" t="s">
        <v>28</v>
      </c>
      <c r="C215" s="18">
        <f>SUM(D215:O215)</f>
        <v>0</v>
      </c>
      <c r="D215" s="15">
        <v>0</v>
      </c>
    </row>
    <row r="216" spans="2:4" x14ac:dyDescent="0.25">
      <c r="B216" s="5" t="s">
        <v>32</v>
      </c>
      <c r="C216" s="18">
        <f>SUM(D216:O216)</f>
        <v>5.70817</v>
      </c>
      <c r="D216" s="15">
        <v>5.70817</v>
      </c>
    </row>
    <row r="217" spans="2:4" x14ac:dyDescent="0.25">
      <c r="B217" s="5" t="s">
        <v>132</v>
      </c>
      <c r="C217" s="18">
        <f>SUM(D217:O217)</f>
        <v>0</v>
      </c>
      <c r="D217" s="15">
        <v>0</v>
      </c>
    </row>
    <row r="218" spans="2:4" x14ac:dyDescent="0.25">
      <c r="B218" s="5" t="s">
        <v>119</v>
      </c>
      <c r="C218" s="18">
        <f>SUM(D218:O218)</f>
        <v>0</v>
      </c>
      <c r="D218" s="15">
        <v>0</v>
      </c>
    </row>
    <row r="219" spans="2:4" x14ac:dyDescent="0.25">
      <c r="B219" s="5" t="s">
        <v>37</v>
      </c>
      <c r="C219" s="18">
        <f>SUM(D219:O219)</f>
        <v>0</v>
      </c>
      <c r="D219" s="15">
        <v>0</v>
      </c>
    </row>
    <row r="220" spans="2:4" s="39" customFormat="1" x14ac:dyDescent="0.25">
      <c r="B220" s="5" t="s">
        <v>156</v>
      </c>
      <c r="C220" s="18"/>
      <c r="D220" s="15">
        <v>0.49998999999999999</v>
      </c>
    </row>
    <row r="221" spans="2:4" x14ac:dyDescent="0.25">
      <c r="B221" s="5" t="s">
        <v>78</v>
      </c>
      <c r="C221" s="18">
        <f>SUM(D221:O221)</f>
        <v>0</v>
      </c>
      <c r="D221" s="15">
        <v>0</v>
      </c>
    </row>
    <row r="222" spans="2:4" ht="15.75" x14ac:dyDescent="0.25">
      <c r="B222" s="19" t="s">
        <v>47</v>
      </c>
      <c r="C222" s="18"/>
      <c r="D222" s="31"/>
    </row>
    <row r="223" spans="2:4" x14ac:dyDescent="0.25">
      <c r="B223" s="5" t="s">
        <v>103</v>
      </c>
      <c r="C223" s="18">
        <f t="shared" ref="C223:C229" si="6">SUM(D223:O223)</f>
        <v>901.12008400000002</v>
      </c>
      <c r="D223" s="15">
        <v>901.12008400000002</v>
      </c>
    </row>
    <row r="224" spans="2:4" x14ac:dyDescent="0.25">
      <c r="B224" s="5" t="s">
        <v>80</v>
      </c>
      <c r="C224" s="18">
        <f t="shared" si="6"/>
        <v>313.92490999999995</v>
      </c>
      <c r="D224" s="15">
        <v>313.92490999999995</v>
      </c>
    </row>
    <row r="225" spans="2:4" x14ac:dyDescent="0.25">
      <c r="B225" s="5" t="s">
        <v>15</v>
      </c>
      <c r="C225" s="18">
        <f t="shared" si="6"/>
        <v>3587.2886469999999</v>
      </c>
      <c r="D225" s="15">
        <v>3587.2886469999999</v>
      </c>
    </row>
    <row r="226" spans="2:4" x14ac:dyDescent="0.25">
      <c r="B226" s="5" t="s">
        <v>121</v>
      </c>
      <c r="C226" s="18">
        <f t="shared" si="6"/>
        <v>0</v>
      </c>
      <c r="D226" s="15">
        <v>0</v>
      </c>
    </row>
    <row r="227" spans="2:4" x14ac:dyDescent="0.25">
      <c r="B227" s="5" t="s">
        <v>81</v>
      </c>
      <c r="C227" s="18">
        <f t="shared" si="6"/>
        <v>2019.3692549999998</v>
      </c>
      <c r="D227" s="15">
        <v>2019.3692549999998</v>
      </c>
    </row>
    <row r="228" spans="2:4" x14ac:dyDescent="0.25">
      <c r="B228" s="5" t="s">
        <v>122</v>
      </c>
      <c r="C228" s="18">
        <f t="shared" si="6"/>
        <v>933.84910400000001</v>
      </c>
      <c r="D228" s="15">
        <v>933.84910400000001</v>
      </c>
    </row>
    <row r="229" spans="2:4" x14ac:dyDescent="0.25">
      <c r="B229" s="5" t="s">
        <v>78</v>
      </c>
      <c r="C229" s="18">
        <f t="shared" si="6"/>
        <v>29.415150000000001</v>
      </c>
      <c r="D229" s="15">
        <v>29.415150000000001</v>
      </c>
    </row>
    <row r="230" spans="2:4" ht="15.75" x14ac:dyDescent="0.25">
      <c r="B230" s="19" t="s">
        <v>51</v>
      </c>
      <c r="C230" s="18"/>
      <c r="D230" s="15"/>
    </row>
    <row r="231" spans="2:4" x14ac:dyDescent="0.25">
      <c r="B231" s="5" t="s">
        <v>14</v>
      </c>
      <c r="C231" s="18">
        <f>SUM(D231:O231)</f>
        <v>0</v>
      </c>
      <c r="D231" s="15">
        <v>0</v>
      </c>
    </row>
    <row r="232" spans="2:4" x14ac:dyDescent="0.25">
      <c r="B232" s="5" t="s">
        <v>78</v>
      </c>
      <c r="C232" s="18">
        <f>SUM(D232:O232)</f>
        <v>169.47</v>
      </c>
      <c r="D232" s="15">
        <v>169.47</v>
      </c>
    </row>
    <row r="233" spans="2:4" ht="15.75" x14ac:dyDescent="0.25">
      <c r="B233" s="19" t="s">
        <v>52</v>
      </c>
      <c r="C233" s="18"/>
      <c r="D233" s="31"/>
    </row>
    <row r="234" spans="2:4" x14ac:dyDescent="0.25">
      <c r="B234" s="5" t="s">
        <v>131</v>
      </c>
      <c r="C234" s="18">
        <f>SUM(D234:O234)</f>
        <v>0</v>
      </c>
      <c r="D234" s="31">
        <v>0</v>
      </c>
    </row>
    <row r="235" spans="2:4" x14ac:dyDescent="0.25">
      <c r="B235" s="20" t="s">
        <v>78</v>
      </c>
      <c r="C235" s="25">
        <f>SUM(D235:O235)</f>
        <v>0</v>
      </c>
      <c r="D235" s="32">
        <v>0</v>
      </c>
    </row>
    <row r="236" spans="2:4" x14ac:dyDescent="0.25">
      <c r="B236" s="9" t="s">
        <v>79</v>
      </c>
      <c r="C236" s="24"/>
      <c r="D236" s="24"/>
    </row>
    <row r="237" spans="2:4" x14ac:dyDescent="0.25">
      <c r="C237" s="24"/>
      <c r="D237" s="15"/>
    </row>
    <row r="238" spans="2:4" x14ac:dyDescent="0.25">
      <c r="C238" s="24"/>
      <c r="D238" s="15"/>
    </row>
    <row r="239" spans="2:4" x14ac:dyDescent="0.25">
      <c r="C239" s="24"/>
      <c r="D239" s="15"/>
    </row>
    <row r="240" spans="2:4" x14ac:dyDescent="0.25">
      <c r="C240" s="24"/>
      <c r="D240" s="15"/>
    </row>
    <row r="241" spans="3:4" x14ac:dyDescent="0.25">
      <c r="C241" s="24"/>
      <c r="D241" s="15"/>
    </row>
    <row r="242" spans="3:4" x14ac:dyDescent="0.25">
      <c r="C242" s="24"/>
      <c r="D242" s="15"/>
    </row>
    <row r="243" spans="3:4" x14ac:dyDescent="0.25">
      <c r="C243" s="24"/>
      <c r="D243" s="15"/>
    </row>
    <row r="244" spans="3:4" x14ac:dyDescent="0.25">
      <c r="C244" s="24"/>
      <c r="D244" s="15"/>
    </row>
    <row r="245" spans="3:4" x14ac:dyDescent="0.25">
      <c r="C245" s="24"/>
      <c r="D245" s="15"/>
    </row>
    <row r="246" spans="3:4" x14ac:dyDescent="0.25">
      <c r="C246" s="24"/>
      <c r="D246" s="15"/>
    </row>
    <row r="247" spans="3:4" x14ac:dyDescent="0.25">
      <c r="C247" s="24"/>
      <c r="D247" s="15"/>
    </row>
    <row r="248" spans="3:4" x14ac:dyDescent="0.25">
      <c r="C248" s="24"/>
      <c r="D248" s="15"/>
    </row>
    <row r="249" spans="3:4" x14ac:dyDescent="0.25">
      <c r="C249" s="24"/>
      <c r="D249" s="15"/>
    </row>
  </sheetData>
  <phoneticPr fontId="8" type="noConversion"/>
  <pageMargins left="0.24" right="0.22" top="0.19" bottom="0.28000000000000003" header="0.17" footer="0.21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2:D87"/>
  <sheetViews>
    <sheetView tabSelected="1" zoomScale="71" zoomScaleNormal="71" workbookViewId="0">
      <selection activeCell="H65" sqref="H65"/>
    </sheetView>
  </sheetViews>
  <sheetFormatPr defaultRowHeight="15" x14ac:dyDescent="0.25"/>
  <cols>
    <col min="1" max="1" width="2.7109375" customWidth="1"/>
    <col min="2" max="2" width="41.7109375" customWidth="1"/>
    <col min="3" max="3" width="15.140625" customWidth="1"/>
    <col min="4" max="4" width="17.5703125" customWidth="1"/>
  </cols>
  <sheetData>
    <row r="2" spans="2:4" ht="18" x14ac:dyDescent="0.25">
      <c r="B2" s="10" t="s">
        <v>145</v>
      </c>
    </row>
    <row r="3" spans="2:4" x14ac:dyDescent="0.25">
      <c r="C3" s="11"/>
      <c r="D3" s="11" t="s">
        <v>0</v>
      </c>
    </row>
    <row r="4" spans="2:4" x14ac:dyDescent="0.25">
      <c r="B4" s="3" t="s">
        <v>82</v>
      </c>
      <c r="C4" s="8" t="s">
        <v>101</v>
      </c>
      <c r="D4" s="8" t="s">
        <v>3</v>
      </c>
    </row>
    <row r="5" spans="2:4" x14ac:dyDescent="0.25">
      <c r="B5" s="4" t="s">
        <v>4</v>
      </c>
      <c r="C5" s="21">
        <f t="shared" ref="C5:C18" si="0">SUM(D5:AD5)</f>
        <v>32.938225770000003</v>
      </c>
      <c r="D5" s="15">
        <v>32.938225770000003</v>
      </c>
    </row>
    <row r="6" spans="2:4" x14ac:dyDescent="0.25">
      <c r="B6" s="4" t="s">
        <v>5</v>
      </c>
      <c r="C6" s="21">
        <f t="shared" si="0"/>
        <v>10.40138726</v>
      </c>
      <c r="D6" s="15">
        <v>10.40138726</v>
      </c>
    </row>
    <row r="7" spans="2:4" x14ac:dyDescent="0.25">
      <c r="B7" s="4" t="s">
        <v>6</v>
      </c>
      <c r="C7" s="21">
        <f t="shared" si="0"/>
        <v>6.7991408799999995</v>
      </c>
      <c r="D7" s="15">
        <v>6.7991408799999995</v>
      </c>
    </row>
    <row r="8" spans="2:4" x14ac:dyDescent="0.25">
      <c r="B8" s="4" t="s">
        <v>107</v>
      </c>
      <c r="C8" s="21">
        <f t="shared" si="0"/>
        <v>28.359276119</v>
      </c>
      <c r="D8" s="15">
        <v>28.359276119</v>
      </c>
    </row>
    <row r="9" spans="2:4" x14ac:dyDescent="0.25">
      <c r="B9" s="4" t="s">
        <v>7</v>
      </c>
      <c r="C9" s="21">
        <f t="shared" si="0"/>
        <v>2.0660605300000001</v>
      </c>
      <c r="D9" s="15">
        <v>2.0660605300000001</v>
      </c>
    </row>
    <row r="10" spans="2:4" x14ac:dyDescent="0.25">
      <c r="B10" s="4" t="s">
        <v>8</v>
      </c>
      <c r="C10" s="21">
        <f t="shared" si="0"/>
        <v>24.7149921</v>
      </c>
      <c r="D10" s="15">
        <v>24.7149921</v>
      </c>
    </row>
    <row r="11" spans="2:4" x14ac:dyDescent="0.25">
      <c r="B11" s="4" t="s">
        <v>9</v>
      </c>
      <c r="C11" s="21">
        <f t="shared" si="0"/>
        <v>33.28060747</v>
      </c>
      <c r="D11" s="15">
        <v>33.28060747</v>
      </c>
    </row>
    <row r="12" spans="2:4" x14ac:dyDescent="0.25">
      <c r="B12" s="4" t="s">
        <v>108</v>
      </c>
      <c r="C12" s="21">
        <f t="shared" si="0"/>
        <v>76.062818709999988</v>
      </c>
      <c r="D12" s="15">
        <v>76.062818709999988</v>
      </c>
    </row>
    <row r="13" spans="2:4" x14ac:dyDescent="0.25">
      <c r="B13" s="4" t="s">
        <v>109</v>
      </c>
      <c r="C13" s="21">
        <f t="shared" si="0"/>
        <v>17.182693929999999</v>
      </c>
      <c r="D13" s="15">
        <v>17.182693929999999</v>
      </c>
    </row>
    <row r="14" spans="2:4" x14ac:dyDescent="0.25">
      <c r="B14" s="4" t="s">
        <v>110</v>
      </c>
      <c r="C14" s="21">
        <f t="shared" si="0"/>
        <v>0</v>
      </c>
      <c r="D14" s="15">
        <v>0</v>
      </c>
    </row>
    <row r="15" spans="2:4" x14ac:dyDescent="0.25">
      <c r="B15" s="4" t="s">
        <v>111</v>
      </c>
      <c r="C15" s="21">
        <f t="shared" si="0"/>
        <v>35.888526660000004</v>
      </c>
      <c r="D15" s="15">
        <v>35.888526660000004</v>
      </c>
    </row>
    <row r="16" spans="2:4" x14ac:dyDescent="0.25">
      <c r="B16" s="4" t="s">
        <v>106</v>
      </c>
      <c r="C16" s="21">
        <f t="shared" si="0"/>
        <v>3.0154626200000001</v>
      </c>
      <c r="D16" s="15">
        <v>3.0154626200000001</v>
      </c>
    </row>
    <row r="17" spans="2:4" x14ac:dyDescent="0.25">
      <c r="B17" s="4" t="s">
        <v>10</v>
      </c>
      <c r="C17" s="21">
        <f t="shared" si="0"/>
        <v>0.32656277</v>
      </c>
      <c r="D17" s="15">
        <v>0.32656277</v>
      </c>
    </row>
    <row r="18" spans="2:4" x14ac:dyDescent="0.25">
      <c r="B18" s="3" t="s">
        <v>11</v>
      </c>
      <c r="C18" s="12">
        <f t="shared" si="0"/>
        <v>271.03575481900003</v>
      </c>
      <c r="D18" s="12">
        <v>271.03575481900003</v>
      </c>
    </row>
    <row r="19" spans="2:4" x14ac:dyDescent="0.25">
      <c r="B19" s="9" t="s">
        <v>79</v>
      </c>
      <c r="C19" s="9"/>
      <c r="D19" s="9"/>
    </row>
    <row r="20" spans="2:4" x14ac:dyDescent="0.25">
      <c r="B20" s="9"/>
      <c r="C20" s="9"/>
      <c r="D20" s="9"/>
    </row>
    <row r="22" spans="2:4" ht="18" x14ac:dyDescent="0.25">
      <c r="B22" s="37" t="s">
        <v>146</v>
      </c>
      <c r="C22" s="37"/>
    </row>
    <row r="23" spans="2:4" x14ac:dyDescent="0.25">
      <c r="C23" s="11"/>
      <c r="D23" s="11" t="s">
        <v>0</v>
      </c>
    </row>
    <row r="24" spans="2:4" x14ac:dyDescent="0.25">
      <c r="B24" s="3" t="s">
        <v>84</v>
      </c>
      <c r="C24" s="8" t="s">
        <v>101</v>
      </c>
      <c r="D24" s="8" t="s">
        <v>3</v>
      </c>
    </row>
    <row r="25" spans="2:4" x14ac:dyDescent="0.25">
      <c r="B25" s="4" t="s">
        <v>85</v>
      </c>
      <c r="D25" s="16"/>
    </row>
    <row r="26" spans="2:4" x14ac:dyDescent="0.25">
      <c r="B26" s="5" t="s">
        <v>86</v>
      </c>
      <c r="C26" s="21">
        <f>SUM(D26:AD26)</f>
        <v>32.373939039999996</v>
      </c>
      <c r="D26" s="15">
        <v>32.373939039999996</v>
      </c>
    </row>
    <row r="27" spans="2:4" x14ac:dyDescent="0.25">
      <c r="B27" s="5" t="s">
        <v>87</v>
      </c>
      <c r="C27" s="21">
        <f>SUM(D27:AD27)</f>
        <v>4.9846652899999997</v>
      </c>
      <c r="D27" s="15">
        <v>4.9846652899999997</v>
      </c>
    </row>
    <row r="28" spans="2:4" x14ac:dyDescent="0.25">
      <c r="B28" s="5" t="s">
        <v>88</v>
      </c>
      <c r="C28" s="21">
        <f>SUM(D28:AD28)</f>
        <v>8.5992503100000004</v>
      </c>
      <c r="D28" s="15">
        <v>8.5992503100000004</v>
      </c>
    </row>
    <row r="29" spans="2:4" x14ac:dyDescent="0.25">
      <c r="B29" s="5" t="s">
        <v>89</v>
      </c>
      <c r="C29" s="21">
        <f>SUM(D29:AD29)</f>
        <v>7.1107925999999999</v>
      </c>
      <c r="D29" s="15">
        <v>7.1107925999999999</v>
      </c>
    </row>
    <row r="30" spans="2:4" x14ac:dyDescent="0.25">
      <c r="B30" s="5" t="s">
        <v>90</v>
      </c>
      <c r="C30" s="21">
        <f>SUM(D30:AD30)</f>
        <v>14.82254476</v>
      </c>
      <c r="D30" s="15">
        <v>14.82254476</v>
      </c>
    </row>
    <row r="31" spans="2:4" x14ac:dyDescent="0.25">
      <c r="B31" s="4" t="s">
        <v>91</v>
      </c>
      <c r="C31" s="21"/>
      <c r="D31" s="15"/>
    </row>
    <row r="32" spans="2:4" x14ac:dyDescent="0.25">
      <c r="B32" s="5" t="s">
        <v>86</v>
      </c>
      <c r="C32" s="21">
        <f>SUM(D32:AD32)</f>
        <v>4.0086103900000003</v>
      </c>
      <c r="D32" s="15">
        <v>4.0086103900000003</v>
      </c>
    </row>
    <row r="33" spans="2:4" x14ac:dyDescent="0.25">
      <c r="B33" s="5" t="s">
        <v>92</v>
      </c>
      <c r="C33" s="21">
        <f>SUM(D33:AD33)</f>
        <v>18.094151412999999</v>
      </c>
      <c r="D33" s="15">
        <v>18.094151412999999</v>
      </c>
    </row>
    <row r="34" spans="2:4" x14ac:dyDescent="0.25">
      <c r="B34" s="5" t="s">
        <v>93</v>
      </c>
      <c r="C34" s="21">
        <f>SUM(D34:AD34)</f>
        <v>14.16586699</v>
      </c>
      <c r="D34" s="15">
        <v>14.16586699</v>
      </c>
    </row>
    <row r="35" spans="2:4" x14ac:dyDescent="0.25">
      <c r="B35" s="5" t="s">
        <v>94</v>
      </c>
      <c r="C35" s="21">
        <f>SUM(D35:AD35)</f>
        <v>60.79851712</v>
      </c>
      <c r="D35" s="15">
        <v>60.79851712</v>
      </c>
    </row>
    <row r="36" spans="2:4" x14ac:dyDescent="0.25">
      <c r="B36" s="4" t="s">
        <v>95</v>
      </c>
      <c r="C36" s="21"/>
      <c r="D36" s="15"/>
    </row>
    <row r="37" spans="2:4" x14ac:dyDescent="0.25">
      <c r="B37" s="5" t="s">
        <v>87</v>
      </c>
      <c r="C37" s="21">
        <f>SUM(D37:AD37)</f>
        <v>13.733412189999999</v>
      </c>
      <c r="D37" s="15">
        <v>13.733412189999999</v>
      </c>
    </row>
    <row r="38" spans="2:4" x14ac:dyDescent="0.25">
      <c r="B38" s="5" t="s">
        <v>96</v>
      </c>
      <c r="C38" s="21">
        <f>SUM(D38:AD38)</f>
        <v>38.89633319</v>
      </c>
      <c r="D38" s="15">
        <v>38.89633319</v>
      </c>
    </row>
    <row r="39" spans="2:4" x14ac:dyDescent="0.25">
      <c r="B39" s="4" t="s">
        <v>97</v>
      </c>
      <c r="C39" s="21"/>
      <c r="D39" s="22"/>
    </row>
    <row r="40" spans="2:4" x14ac:dyDescent="0.25">
      <c r="B40" s="5" t="s">
        <v>98</v>
      </c>
      <c r="C40" s="21">
        <f t="shared" ref="C40:C46" si="1">SUM(D40:AD40)</f>
        <v>4.2301497900000005</v>
      </c>
      <c r="D40" s="15">
        <v>4.2301497900000005</v>
      </c>
    </row>
    <row r="41" spans="2:4" x14ac:dyDescent="0.25">
      <c r="B41" s="5" t="s">
        <v>99</v>
      </c>
      <c r="C41" s="21">
        <f t="shared" si="1"/>
        <v>9.8589952059999995</v>
      </c>
      <c r="D41" s="15">
        <v>9.8589952059999995</v>
      </c>
    </row>
    <row r="42" spans="2:4" x14ac:dyDescent="0.25">
      <c r="B42" s="5" t="s">
        <v>105</v>
      </c>
      <c r="C42" s="21">
        <f t="shared" si="1"/>
        <v>3.0154626200000001</v>
      </c>
      <c r="D42" s="15">
        <v>3.0154626200000001</v>
      </c>
    </row>
    <row r="43" spans="2:4" x14ac:dyDescent="0.25">
      <c r="B43" s="5" t="s">
        <v>113</v>
      </c>
      <c r="C43" s="21">
        <f t="shared" si="1"/>
        <v>35.888526660000004</v>
      </c>
      <c r="D43" s="15">
        <v>35.888526660000004</v>
      </c>
    </row>
    <row r="44" spans="2:4" x14ac:dyDescent="0.25">
      <c r="B44" s="5" t="s">
        <v>100</v>
      </c>
      <c r="C44" s="21">
        <f t="shared" si="1"/>
        <v>0.32656277</v>
      </c>
      <c r="D44" s="15">
        <v>0.32656277</v>
      </c>
    </row>
    <row r="45" spans="2:4" x14ac:dyDescent="0.25">
      <c r="B45" s="5" t="s">
        <v>114</v>
      </c>
      <c r="C45" s="21">
        <f t="shared" si="1"/>
        <v>0.12797448</v>
      </c>
      <c r="D45" s="15">
        <v>0.12797448</v>
      </c>
    </row>
    <row r="46" spans="2:4" x14ac:dyDescent="0.25">
      <c r="B46" s="3" t="s">
        <v>112</v>
      </c>
      <c r="C46" s="12">
        <f t="shared" si="1"/>
        <v>271.03575481900003</v>
      </c>
      <c r="D46" s="12">
        <v>271.03575481900003</v>
      </c>
    </row>
    <row r="47" spans="2:4" x14ac:dyDescent="0.25">
      <c r="B47" s="38" t="s">
        <v>79</v>
      </c>
      <c r="C47" s="38"/>
    </row>
    <row r="48" spans="2:4" x14ac:dyDescent="0.25">
      <c r="B48" s="30"/>
      <c r="C48" s="30"/>
    </row>
    <row r="49" spans="2:4" x14ac:dyDescent="0.25">
      <c r="B49" s="30"/>
      <c r="C49" s="30"/>
    </row>
    <row r="50" spans="2:4" ht="18" x14ac:dyDescent="0.25">
      <c r="B50" s="10" t="s">
        <v>147</v>
      </c>
      <c r="C50" s="17"/>
      <c r="D50" s="17"/>
    </row>
    <row r="51" spans="2:4" x14ac:dyDescent="0.25">
      <c r="C51" s="11"/>
      <c r="D51" s="11" t="s">
        <v>0</v>
      </c>
    </row>
    <row r="52" spans="2:4" x14ac:dyDescent="0.25">
      <c r="B52" s="3" t="s">
        <v>83</v>
      </c>
      <c r="C52" s="8" t="s">
        <v>101</v>
      </c>
      <c r="D52" s="8" t="s">
        <v>3</v>
      </c>
    </row>
    <row r="53" spans="2:4" x14ac:dyDescent="0.25">
      <c r="B53" s="4" t="s">
        <v>13</v>
      </c>
      <c r="C53" s="21">
        <f t="shared" ref="C53:C65" si="2">SUM(D53:AD53)</f>
        <v>104.121080029</v>
      </c>
      <c r="D53" s="13">
        <v>104.121080029</v>
      </c>
    </row>
    <row r="54" spans="2:4" x14ac:dyDescent="0.25">
      <c r="B54" s="4" t="s">
        <v>14</v>
      </c>
      <c r="C54" s="21">
        <f t="shared" si="2"/>
        <v>21.075051730000002</v>
      </c>
      <c r="D54" s="13">
        <v>21.075051730000002</v>
      </c>
    </row>
    <row r="55" spans="2:4" x14ac:dyDescent="0.25">
      <c r="B55" s="4" t="s">
        <v>15</v>
      </c>
      <c r="C55" s="21">
        <f t="shared" si="2"/>
        <v>1.9195794499999999</v>
      </c>
      <c r="D55" s="13">
        <v>1.9195794499999999</v>
      </c>
    </row>
    <row r="56" spans="2:4" x14ac:dyDescent="0.25">
      <c r="B56" s="4" t="s">
        <v>16</v>
      </c>
      <c r="C56" s="21">
        <f t="shared" si="2"/>
        <v>8.3134518200000009</v>
      </c>
      <c r="D56" s="13">
        <v>8.3134518200000009</v>
      </c>
    </row>
    <row r="57" spans="2:4" x14ac:dyDescent="0.25">
      <c r="B57" s="4" t="s">
        <v>17</v>
      </c>
      <c r="C57" s="21">
        <f t="shared" si="2"/>
        <v>2.4467707500000002</v>
      </c>
      <c r="D57" s="13">
        <v>2.4467707500000002</v>
      </c>
    </row>
    <row r="58" spans="2:4" x14ac:dyDescent="0.25">
      <c r="B58" s="4" t="s">
        <v>18</v>
      </c>
      <c r="C58" s="21">
        <f t="shared" si="2"/>
        <v>2.0882011499999997</v>
      </c>
      <c r="D58" s="13">
        <v>2.0882011499999997</v>
      </c>
    </row>
    <row r="59" spans="2:4" x14ac:dyDescent="0.25">
      <c r="B59" s="4" t="s">
        <v>19</v>
      </c>
      <c r="C59" s="21">
        <f t="shared" si="2"/>
        <v>17.76537751</v>
      </c>
      <c r="D59" s="13">
        <v>17.76537751</v>
      </c>
    </row>
    <row r="60" spans="2:4" x14ac:dyDescent="0.25">
      <c r="B60" s="4" t="s">
        <v>20</v>
      </c>
      <c r="C60" s="21">
        <f t="shared" si="2"/>
        <v>10.16026463</v>
      </c>
      <c r="D60" s="13">
        <v>10.16026463</v>
      </c>
    </row>
    <row r="61" spans="2:4" x14ac:dyDescent="0.25">
      <c r="B61" s="4" t="s">
        <v>21</v>
      </c>
      <c r="C61" s="21">
        <f t="shared" si="2"/>
        <v>1.57282455</v>
      </c>
      <c r="D61" s="13">
        <v>1.57282455</v>
      </c>
    </row>
    <row r="62" spans="2:4" x14ac:dyDescent="0.25">
      <c r="B62" s="4" t="s">
        <v>22</v>
      </c>
      <c r="C62" s="21">
        <f t="shared" si="2"/>
        <v>0.14577161999999999</v>
      </c>
      <c r="D62" s="13">
        <v>0.14577161999999999</v>
      </c>
    </row>
    <row r="63" spans="2:4" x14ac:dyDescent="0.25">
      <c r="B63" s="4" t="s">
        <v>23</v>
      </c>
      <c r="C63" s="21">
        <f t="shared" si="2"/>
        <v>77.768496849999991</v>
      </c>
      <c r="D63" s="13">
        <v>77.768496849999991</v>
      </c>
    </row>
    <row r="64" spans="2:4" x14ac:dyDescent="0.25">
      <c r="B64" s="4" t="s">
        <v>24</v>
      </c>
      <c r="C64" s="21">
        <f t="shared" si="2"/>
        <v>23.65888473</v>
      </c>
      <c r="D64" s="13">
        <v>23.65888473</v>
      </c>
    </row>
    <row r="65" spans="2:4" x14ac:dyDescent="0.25">
      <c r="B65" s="3" t="s">
        <v>11</v>
      </c>
      <c r="C65" s="12">
        <f t="shared" si="2"/>
        <v>271.03575481900003</v>
      </c>
      <c r="D65" s="12">
        <v>271.03575481900003</v>
      </c>
    </row>
    <row r="66" spans="2:4" x14ac:dyDescent="0.25">
      <c r="B66" s="9" t="s">
        <v>79</v>
      </c>
    </row>
    <row r="69" spans="2:4" ht="18" x14ac:dyDescent="0.25">
      <c r="B69" s="10" t="s">
        <v>148</v>
      </c>
      <c r="C69" s="17"/>
      <c r="D69" s="17"/>
    </row>
    <row r="70" spans="2:4" x14ac:dyDescent="0.25">
      <c r="C70" s="11"/>
      <c r="D70" s="11" t="s">
        <v>1</v>
      </c>
    </row>
    <row r="71" spans="2:4" x14ac:dyDescent="0.25">
      <c r="B71" s="3" t="s">
        <v>25</v>
      </c>
      <c r="C71" s="8" t="s">
        <v>101</v>
      </c>
      <c r="D71" s="8" t="s">
        <v>3</v>
      </c>
    </row>
    <row r="72" spans="2:4" x14ac:dyDescent="0.25">
      <c r="B72" s="4" t="s">
        <v>26</v>
      </c>
      <c r="C72" s="15">
        <f t="shared" ref="C72:C86" si="3">SUM(D72:AD72)</f>
        <v>0</v>
      </c>
      <c r="D72" s="13">
        <v>0</v>
      </c>
    </row>
    <row r="73" spans="2:4" x14ac:dyDescent="0.25">
      <c r="B73" s="4" t="s">
        <v>27</v>
      </c>
      <c r="C73" s="15">
        <f t="shared" si="3"/>
        <v>192.84726999999998</v>
      </c>
      <c r="D73" s="13">
        <v>192.84726999999998</v>
      </c>
    </row>
    <row r="74" spans="2:4" x14ac:dyDescent="0.25">
      <c r="B74" s="4" t="s">
        <v>28</v>
      </c>
      <c r="C74" s="15">
        <f t="shared" si="3"/>
        <v>0</v>
      </c>
      <c r="D74" s="13">
        <v>0</v>
      </c>
    </row>
    <row r="75" spans="2:4" x14ac:dyDescent="0.25">
      <c r="B75" s="4" t="s">
        <v>29</v>
      </c>
      <c r="C75" s="15">
        <f t="shared" si="3"/>
        <v>174.44757999999999</v>
      </c>
      <c r="D75" s="13">
        <v>174.44757999999999</v>
      </c>
    </row>
    <row r="76" spans="2:4" x14ac:dyDescent="0.25">
      <c r="B76" s="4" t="s">
        <v>30</v>
      </c>
      <c r="C76" s="15">
        <f t="shared" si="3"/>
        <v>180.27688000000001</v>
      </c>
      <c r="D76" s="13">
        <v>180.27688000000001</v>
      </c>
    </row>
    <row r="77" spans="2:4" x14ac:dyDescent="0.25">
      <c r="B77" s="4" t="s">
        <v>31</v>
      </c>
      <c r="C77" s="15">
        <f t="shared" si="3"/>
        <v>0</v>
      </c>
      <c r="D77" s="13">
        <v>0</v>
      </c>
    </row>
    <row r="78" spans="2:4" x14ac:dyDescent="0.25">
      <c r="B78" s="4" t="s">
        <v>32</v>
      </c>
      <c r="C78" s="15">
        <f t="shared" si="3"/>
        <v>1041.79746</v>
      </c>
      <c r="D78" s="13">
        <v>1041.79746</v>
      </c>
    </row>
    <row r="79" spans="2:4" x14ac:dyDescent="0.25">
      <c r="B79" s="4" t="s">
        <v>120</v>
      </c>
      <c r="C79" s="15">
        <f t="shared" si="3"/>
        <v>81.450519999999997</v>
      </c>
      <c r="D79" s="13">
        <v>81.450519999999997</v>
      </c>
    </row>
    <row r="80" spans="2:4" x14ac:dyDescent="0.25">
      <c r="B80" s="4" t="s">
        <v>115</v>
      </c>
      <c r="C80" s="15">
        <f t="shared" si="3"/>
        <v>630.08945999999992</v>
      </c>
      <c r="D80" s="13">
        <v>630.08945999999992</v>
      </c>
    </row>
    <row r="81" spans="2:4" x14ac:dyDescent="0.25">
      <c r="B81" s="4" t="s">
        <v>35</v>
      </c>
      <c r="C81" s="15">
        <f t="shared" si="3"/>
        <v>0</v>
      </c>
      <c r="D81" s="13">
        <v>0</v>
      </c>
    </row>
    <row r="82" spans="2:4" x14ac:dyDescent="0.25">
      <c r="B82" s="4" t="s">
        <v>116</v>
      </c>
      <c r="C82" s="15">
        <f t="shared" si="3"/>
        <v>0</v>
      </c>
      <c r="D82" s="13">
        <v>0</v>
      </c>
    </row>
    <row r="83" spans="2:4" x14ac:dyDescent="0.25">
      <c r="B83" s="4" t="s">
        <v>37</v>
      </c>
      <c r="C83" s="15">
        <f t="shared" si="3"/>
        <v>7859.3554599999998</v>
      </c>
      <c r="D83" s="13">
        <v>7859.3554599999998</v>
      </c>
    </row>
    <row r="84" spans="2:4" x14ac:dyDescent="0.25">
      <c r="B84" s="4" t="s">
        <v>38</v>
      </c>
      <c r="C84" s="15">
        <f t="shared" si="3"/>
        <v>0</v>
      </c>
      <c r="D84" s="13">
        <v>0</v>
      </c>
    </row>
    <row r="85" spans="2:4" x14ac:dyDescent="0.25">
      <c r="B85" s="4" t="s">
        <v>104</v>
      </c>
      <c r="C85" s="15">
        <f t="shared" si="3"/>
        <v>0</v>
      </c>
      <c r="D85" s="13">
        <v>0</v>
      </c>
    </row>
    <row r="86" spans="2:4" x14ac:dyDescent="0.25">
      <c r="B86" s="3" t="s">
        <v>11</v>
      </c>
      <c r="C86" s="12">
        <f t="shared" si="3"/>
        <v>10160.26463</v>
      </c>
      <c r="D86" s="12">
        <v>10160.26463</v>
      </c>
    </row>
    <row r="87" spans="2:4" x14ac:dyDescent="0.25">
      <c r="B87" s="9" t="s">
        <v>79</v>
      </c>
    </row>
  </sheetData>
  <mergeCells count="2">
    <mergeCell ref="B22:C22"/>
    <mergeCell ref="B47:C47"/>
  </mergeCells>
  <phoneticPr fontId="8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Exports</vt:lpstr>
      <vt:lpstr>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lcruz</dc:creator>
  <cp:lastModifiedBy>Angel Perez</cp:lastModifiedBy>
  <cp:lastPrinted>2014-09-24T22:16:05Z</cp:lastPrinted>
  <dcterms:created xsi:type="dcterms:W3CDTF">2014-09-24T22:15:15Z</dcterms:created>
  <dcterms:modified xsi:type="dcterms:W3CDTF">2026-02-27T17:17:19Z</dcterms:modified>
</cp:coreProperties>
</file>