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ocuments\DD\Files for Website\TRADE\Trade Tables Series\"/>
    </mc:Choice>
  </mc:AlternateContent>
  <xr:revisionPtr revIDLastSave="0" documentId="13_ncr:1_{5EACBE5B-5773-4290-A5D4-387BA4E2BC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orts" sheetId="1" r:id="rId1"/>
    <sheet name="Imports" sheetId="2" r:id="rId2"/>
  </sheets>
  <definedNames>
    <definedName name="_xlnm._FilterDatabase" localSheetId="0" hidden="1">Exports!$A$184:$D$184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6" i="1" l="1"/>
  <c r="C222" i="1"/>
  <c r="C221" i="1"/>
  <c r="C220" i="1"/>
  <c r="C213" i="1"/>
  <c r="C208" i="1"/>
  <c r="C207" i="1"/>
  <c r="C206" i="1"/>
  <c r="C168" i="1"/>
  <c r="C171" i="1"/>
  <c r="C172" i="1"/>
  <c r="C173" i="1"/>
  <c r="C174" i="1"/>
  <c r="C175" i="1"/>
  <c r="C176" i="1"/>
  <c r="C177" i="1"/>
  <c r="C178" i="1"/>
  <c r="C182" i="1"/>
  <c r="C184" i="1"/>
  <c r="C185" i="1"/>
  <c r="C186" i="1"/>
  <c r="C187" i="1"/>
  <c r="C188" i="1"/>
  <c r="C189" i="1"/>
  <c r="C190" i="1"/>
  <c r="C199" i="1"/>
  <c r="C200" i="1"/>
  <c r="C201" i="1"/>
  <c r="C167" i="1"/>
  <c r="C179" i="1"/>
  <c r="C191" i="1"/>
  <c r="C196" i="1"/>
  <c r="C169" i="1"/>
  <c r="C183" i="1"/>
  <c r="C86" i="2"/>
  <c r="C223" i="1"/>
  <c r="C225" i="1"/>
  <c r="C210" i="1"/>
  <c r="C211" i="1"/>
  <c r="C197" i="1"/>
  <c r="C198" i="1"/>
  <c r="C170" i="1"/>
  <c r="C180" i="1"/>
  <c r="C181" i="1"/>
  <c r="C192" i="1"/>
  <c r="C193" i="1"/>
  <c r="C194" i="1"/>
  <c r="C195" i="1"/>
  <c r="C218" i="1"/>
  <c r="C203" i="1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46" i="2"/>
  <c r="C45" i="2"/>
  <c r="C44" i="2"/>
  <c r="C43" i="2"/>
  <c r="C42" i="2"/>
  <c r="C41" i="2"/>
  <c r="C40" i="2"/>
  <c r="C38" i="2"/>
  <c r="C37" i="2"/>
  <c r="C35" i="2"/>
  <c r="C34" i="2"/>
  <c r="C33" i="2"/>
  <c r="C32" i="2"/>
  <c r="C30" i="2"/>
  <c r="C29" i="2"/>
  <c r="C28" i="2"/>
  <c r="C27" i="2"/>
  <c r="C2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5" i="2"/>
  <c r="C204" i="1"/>
  <c r="C205" i="1"/>
  <c r="C209" i="1"/>
  <c r="C214" i="1"/>
  <c r="C215" i="1"/>
  <c r="C216" i="1"/>
  <c r="C217" i="1"/>
  <c r="C224" i="1"/>
  <c r="C227" i="1"/>
  <c r="C228" i="1"/>
  <c r="C230" i="1"/>
  <c r="C231" i="1"/>
  <c r="C158" i="1"/>
  <c r="C159" i="1"/>
  <c r="C127" i="1"/>
  <c r="C129" i="1"/>
  <c r="C130" i="1"/>
  <c r="C132" i="1"/>
  <c r="C133" i="1"/>
  <c r="C135" i="1"/>
  <c r="C136" i="1"/>
  <c r="C138" i="1"/>
  <c r="C139" i="1"/>
  <c r="C141" i="1"/>
  <c r="C142" i="1"/>
  <c r="C144" i="1"/>
  <c r="C145" i="1"/>
  <c r="C147" i="1"/>
  <c r="C148" i="1"/>
  <c r="C150" i="1"/>
  <c r="C151" i="1"/>
  <c r="C153" i="1"/>
  <c r="C154" i="1"/>
  <c r="C156" i="1"/>
  <c r="C157" i="1"/>
  <c r="C126" i="1"/>
  <c r="C119" i="1"/>
  <c r="C118" i="1"/>
  <c r="C98" i="1"/>
  <c r="C100" i="1"/>
  <c r="C101" i="1"/>
  <c r="C103" i="1"/>
  <c r="C104" i="1"/>
  <c r="C106" i="1"/>
  <c r="C107" i="1"/>
  <c r="C109" i="1"/>
  <c r="C110" i="1"/>
  <c r="C112" i="1"/>
  <c r="C113" i="1"/>
  <c r="C115" i="1"/>
  <c r="C116" i="1"/>
  <c r="C97" i="1"/>
  <c r="C90" i="1"/>
  <c r="C89" i="1"/>
  <c r="C64" i="1"/>
  <c r="C66" i="1"/>
  <c r="C67" i="1"/>
  <c r="C69" i="1"/>
  <c r="C70" i="1"/>
  <c r="C72" i="1"/>
  <c r="C73" i="1"/>
  <c r="C75" i="1"/>
  <c r="C76" i="1"/>
  <c r="C78" i="1"/>
  <c r="C79" i="1"/>
  <c r="C81" i="1"/>
  <c r="C82" i="1"/>
  <c r="C84" i="1"/>
  <c r="C85" i="1"/>
  <c r="C87" i="1"/>
  <c r="C88" i="1"/>
  <c r="C63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42" i="1"/>
  <c r="C25" i="1"/>
  <c r="C26" i="1"/>
  <c r="C27" i="1"/>
  <c r="C28" i="1"/>
  <c r="C29" i="1"/>
  <c r="C30" i="1"/>
  <c r="C31" i="1"/>
  <c r="C32" i="1"/>
  <c r="C33" i="1"/>
  <c r="C34" i="1"/>
  <c r="C35" i="1"/>
  <c r="C36" i="1"/>
  <c r="C2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</calcChain>
</file>

<file path=xl/sharedStrings.xml><?xml version="1.0" encoding="utf-8"?>
<sst xmlns="http://schemas.openxmlformats.org/spreadsheetml/2006/main" count="375" uniqueCount="160">
  <si>
    <t>BZE $ Million</t>
  </si>
  <si>
    <t>BZE $ Thousand</t>
  </si>
  <si>
    <t>SITC</t>
  </si>
  <si>
    <t>January</t>
  </si>
  <si>
    <t>Food and Live Animals</t>
  </si>
  <si>
    <t>Beverages and Tobacco</t>
  </si>
  <si>
    <t>Crude Materials</t>
  </si>
  <si>
    <t>Oils and Fats</t>
  </si>
  <si>
    <t>Chemical Products</t>
  </si>
  <si>
    <t>Manufactured goods</t>
  </si>
  <si>
    <t>Personal Goods</t>
  </si>
  <si>
    <t>TOTAL</t>
  </si>
  <si>
    <t>REGIONS</t>
  </si>
  <si>
    <t>United States of America</t>
  </si>
  <si>
    <t>Mexico</t>
  </si>
  <si>
    <t>United Kingdom</t>
  </si>
  <si>
    <t>Other European Union</t>
  </si>
  <si>
    <t>Panama</t>
  </si>
  <si>
    <t>Costa Rica</t>
  </si>
  <si>
    <t>Other Central America</t>
  </si>
  <si>
    <t>Caricom</t>
  </si>
  <si>
    <t>Canada</t>
  </si>
  <si>
    <t>Netherland Antillies</t>
  </si>
  <si>
    <t>China</t>
  </si>
  <si>
    <t>Other</t>
  </si>
  <si>
    <t>CARICOM COUNTRIES</t>
  </si>
  <si>
    <t>Antigua &amp; Barbuda</t>
  </si>
  <si>
    <t>Barbados</t>
  </si>
  <si>
    <t>Dominica</t>
  </si>
  <si>
    <t>Grenada</t>
  </si>
  <si>
    <t>Guyana</t>
  </si>
  <si>
    <t>Haiti</t>
  </si>
  <si>
    <t>Jamaica</t>
  </si>
  <si>
    <t>St. Kitts &amp; Nevis</t>
  </si>
  <si>
    <t>St. Lucia</t>
  </si>
  <si>
    <t>Montserrat</t>
  </si>
  <si>
    <t>Surinam</t>
  </si>
  <si>
    <t>Trinidad &amp; Tobago</t>
  </si>
  <si>
    <t>St. Vincent &amp; Grenadines</t>
  </si>
  <si>
    <t>Marine Products</t>
  </si>
  <si>
    <t>Quantity (Million Lbs)</t>
  </si>
  <si>
    <t>Value</t>
  </si>
  <si>
    <t xml:space="preserve">Sugar </t>
  </si>
  <si>
    <t>Molasses</t>
  </si>
  <si>
    <t>Quantity (Million Gal)</t>
  </si>
  <si>
    <t>Orange Concentrate</t>
  </si>
  <si>
    <t>Grapefruit Concentrate</t>
  </si>
  <si>
    <t>Banana</t>
  </si>
  <si>
    <t>Quantity (Thousand Lbs)</t>
  </si>
  <si>
    <t>Sawn Wood</t>
  </si>
  <si>
    <t>Quantity (Thousand Bdft)</t>
  </si>
  <si>
    <t>Papayas</t>
  </si>
  <si>
    <t>Crude Petroleum</t>
  </si>
  <si>
    <t>Other Exports</t>
  </si>
  <si>
    <t>TOTAL VALUE EXPORTS</t>
  </si>
  <si>
    <t>Whole Fish</t>
  </si>
  <si>
    <t>Fish Fillet</t>
  </si>
  <si>
    <t>Lobster Tail</t>
  </si>
  <si>
    <t>Lobster Meat</t>
  </si>
  <si>
    <t>Shrimps (White Farmed)</t>
  </si>
  <si>
    <t xml:space="preserve">Conch </t>
  </si>
  <si>
    <t>Ornamental Fish</t>
  </si>
  <si>
    <t>LBS</t>
  </si>
  <si>
    <t>VALUE</t>
  </si>
  <si>
    <t>Pepper Sauce</t>
  </si>
  <si>
    <t>Orange Squash</t>
  </si>
  <si>
    <t>Quantity (Thousand Gals)</t>
  </si>
  <si>
    <t>Grapefruit Squash</t>
  </si>
  <si>
    <t>Oranges</t>
  </si>
  <si>
    <t>Orange Oil</t>
  </si>
  <si>
    <t>Grapefruit Oil</t>
  </si>
  <si>
    <t>Red Kidney Beans</t>
  </si>
  <si>
    <t>Black Eyes Peas</t>
  </si>
  <si>
    <t>Pulp Cells</t>
  </si>
  <si>
    <t>Animal Feed</t>
  </si>
  <si>
    <t>Corn Meal</t>
  </si>
  <si>
    <t>Other Value</t>
  </si>
  <si>
    <t>TOTAL VALUE</t>
  </si>
  <si>
    <t>United States</t>
  </si>
  <si>
    <t>Source: Statistical Institute of Belize</t>
  </si>
  <si>
    <t>Spain</t>
  </si>
  <si>
    <t>Ireland</t>
  </si>
  <si>
    <t xml:space="preserve">SITC </t>
  </si>
  <si>
    <t>REGION</t>
  </si>
  <si>
    <t>BEC</t>
  </si>
  <si>
    <t>Consumer Goods</t>
  </si>
  <si>
    <t>Food and beverages</t>
  </si>
  <si>
    <t>Transport equipment</t>
  </si>
  <si>
    <t>Durable goods</t>
  </si>
  <si>
    <t>Semi-durable goods</t>
  </si>
  <si>
    <t>Non-durable goods</t>
  </si>
  <si>
    <t>Intermediate Goods</t>
  </si>
  <si>
    <t>Fuels and lubricants</t>
  </si>
  <si>
    <t>Parts and accessories</t>
  </si>
  <si>
    <t>Industrial supplies nes</t>
  </si>
  <si>
    <t>Capital Goods</t>
  </si>
  <si>
    <t>Other capital goods</t>
  </si>
  <si>
    <t>Other Goods</t>
  </si>
  <si>
    <t>Passenger motor cars</t>
  </si>
  <si>
    <t>Motor spirit</t>
  </si>
  <si>
    <t>Household goods</t>
  </si>
  <si>
    <t>Annual</t>
  </si>
  <si>
    <t>Quantity (Thousand Long Tons)</t>
  </si>
  <si>
    <t>Belgium</t>
  </si>
  <si>
    <t>Bahamas</t>
  </si>
  <si>
    <t>Goods to Designated Processing Areas</t>
  </si>
  <si>
    <t>Designated Processing Areas</t>
  </si>
  <si>
    <t>Mineral Fuels &amp; Lubricants</t>
  </si>
  <si>
    <t>Machinery &amp; Transport Equipment</t>
  </si>
  <si>
    <t>Other Manufactures</t>
  </si>
  <si>
    <t>Commodities not elsewhere specified</t>
  </si>
  <si>
    <t>Commercial Free Zone (CFZ)</t>
  </si>
  <si>
    <t>Total Imports</t>
  </si>
  <si>
    <t>Goods to Commercial Free Zones (CFZ)</t>
  </si>
  <si>
    <t>Goods not elsewhere specified</t>
  </si>
  <si>
    <t>St Lucia</t>
  </si>
  <si>
    <t>Suriname</t>
  </si>
  <si>
    <t>Italy</t>
  </si>
  <si>
    <t>Portugal</t>
  </si>
  <si>
    <t>Netherlands (Holland)</t>
  </si>
  <si>
    <t>St Kitts &amp; Nevis</t>
  </si>
  <si>
    <t>Honduras</t>
  </si>
  <si>
    <t>Germany,Fedl.Rep.Of</t>
  </si>
  <si>
    <t>Greece</t>
  </si>
  <si>
    <t>Hungary</t>
  </si>
  <si>
    <t>St-Kitts &amp; Nevis</t>
  </si>
  <si>
    <t>St-Lucia</t>
  </si>
  <si>
    <t>Poland</t>
  </si>
  <si>
    <t>Romania</t>
  </si>
  <si>
    <t>Virgin Island (U.S.)</t>
  </si>
  <si>
    <t>Egypt (United Arab Republic)</t>
  </si>
  <si>
    <t>Guatemala</t>
  </si>
  <si>
    <t>Japan</t>
  </si>
  <si>
    <t>Bulgaria</t>
  </si>
  <si>
    <t>St. Maarten</t>
  </si>
  <si>
    <t>Israel</t>
  </si>
  <si>
    <t>France</t>
  </si>
  <si>
    <t>Lithuania</t>
  </si>
  <si>
    <t>Sugar</t>
  </si>
  <si>
    <t>St-Vincent &amp; Gren.</t>
  </si>
  <si>
    <t>Germany (East)</t>
  </si>
  <si>
    <t>Dominican Republic</t>
  </si>
  <si>
    <t>New Taiwan</t>
  </si>
  <si>
    <t>Latvia</t>
  </si>
  <si>
    <t>Domestic Exports by S.I.T.C Rev 5, 2024</t>
  </si>
  <si>
    <t>Domestic Exports by Destination, 2024</t>
  </si>
  <si>
    <t>Domestic Exports to CARICOM by Country, 2024</t>
  </si>
  <si>
    <t>Major Domestic Exports, 2024</t>
  </si>
  <si>
    <t>Marine Domestic Exports, 2024</t>
  </si>
  <si>
    <t>Other Domestic Exports, 2024</t>
  </si>
  <si>
    <t>Selected Domestic Exports by Destination, 2024</t>
  </si>
  <si>
    <t>Gross Imports by S.I.T.C Rev. 5, 2024</t>
  </si>
  <si>
    <t>Gross Imports by Origin, 2024</t>
  </si>
  <si>
    <t>Gross Imports by Economic End-use, 2024</t>
  </si>
  <si>
    <t>Gross Imports from CARICOM by Country, 2024</t>
  </si>
  <si>
    <t>February</t>
  </si>
  <si>
    <t>March</t>
  </si>
  <si>
    <t>April</t>
  </si>
  <si>
    <t>May</t>
  </si>
  <si>
    <t xml:space="preserve">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</si>
</sst>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164" fontId="2" fillId="0" borderId="2" xfId="1" applyFont="1" applyBorder="1"/>
    <xf numFmtId="164" fontId="1" fillId="0" borderId="0" xfId="1" applyFont="1"/>
    <xf numFmtId="165" fontId="0" fillId="0" borderId="0" xfId="0" applyNumberFormat="1"/>
    <xf numFmtId="164" fontId="0" fillId="0" borderId="0" xfId="1" applyFont="1"/>
    <xf numFmtId="0" fontId="0" fillId="0" borderId="0" xfId="1" applyNumberFormat="1" applyFont="1"/>
    <xf numFmtId="0" fontId="2" fillId="0" borderId="0" xfId="1" applyNumberFormat="1" applyFont="1"/>
    <xf numFmtId="164" fontId="0" fillId="0" borderId="0" xfId="1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left" indent="1"/>
    </xf>
    <xf numFmtId="2" fontId="0" fillId="0" borderId="0" xfId="1" applyNumberFormat="1" applyFont="1"/>
    <xf numFmtId="164" fontId="2" fillId="0" borderId="0" xfId="1" applyFont="1"/>
    <xf numFmtId="0" fontId="4" fillId="0" borderId="1" xfId="0" applyFont="1" applyBorder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164" fontId="0" fillId="0" borderId="0" xfId="0" applyNumberForma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0" fontId="4" fillId="0" borderId="0" xfId="0" applyFont="1" applyAlignment="1">
      <alignment horizontal="left"/>
    </xf>
    <xf numFmtId="2" fontId="0" fillId="0" borderId="0" xfId="0" applyNumberForma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/>
  </cellXfs>
  <cellStyles count="47">
    <cellStyle name="Comma" xfId="1" builtinId="3"/>
    <cellStyle name="Comma 10" xfId="13" xr:uid="{92F5451F-47B2-4F57-9964-1B8532DBC722}"/>
    <cellStyle name="Comma 10 2" xfId="31" xr:uid="{9DC36712-E1C2-4C40-81FE-32F77BBD0399}"/>
    <cellStyle name="Comma 11" xfId="14" xr:uid="{0CAAC90C-019F-4971-AAB6-A299C78B29B7}"/>
    <cellStyle name="Comma 11 2" xfId="32" xr:uid="{3E878707-6243-4199-85AA-788EFB5C603E}"/>
    <cellStyle name="Comma 12" xfId="15" xr:uid="{BD2B8519-AE93-4CB1-AE3C-52A2E3AAE02F}"/>
    <cellStyle name="Comma 12 2" xfId="33" xr:uid="{001D9321-680E-454B-905D-C8E67F20A942}"/>
    <cellStyle name="Comma 13" xfId="16" xr:uid="{F3F5A411-25A4-45A9-84B8-D18967B9F62C}"/>
    <cellStyle name="Comma 13 2" xfId="34" xr:uid="{44A0D307-6C65-4877-B6B0-3814C2889031}"/>
    <cellStyle name="Comma 14" xfId="17" xr:uid="{100AB297-B085-4A16-930A-ABD4C66DAFB7}"/>
    <cellStyle name="Comma 14 2" xfId="35" xr:uid="{A5039D9C-4083-47BD-B3C3-D943769EACD4}"/>
    <cellStyle name="Comma 15" xfId="18" xr:uid="{D6EAFB6A-C905-4749-B9A1-DF366E707579}"/>
    <cellStyle name="Comma 15 2" xfId="36" xr:uid="{7B2F61A1-E43F-4A1F-88FC-140E30355A1E}"/>
    <cellStyle name="Comma 16" xfId="19" xr:uid="{0ED64390-A965-4827-BF1C-551CBAD14F4B}"/>
    <cellStyle name="Comma 16 2" xfId="37" xr:uid="{60C5ED1F-9206-4B72-8353-9152D22C6CCC}"/>
    <cellStyle name="Comma 17" xfId="20" xr:uid="{80A5C203-AA63-4595-A209-B0F7FA7A3ABD}"/>
    <cellStyle name="Comma 18" xfId="38" xr:uid="{DFB70689-71EF-4979-9F67-CF4771D012F2}"/>
    <cellStyle name="Comma 19" xfId="39" xr:uid="{6689450E-9BD8-4D4D-A90C-01C3DB5379CD}"/>
    <cellStyle name="Comma 2" xfId="2" xr:uid="{00000000-0005-0000-0000-000001000000}"/>
    <cellStyle name="Comma 2 2" xfId="5" xr:uid="{00000000-0005-0000-0000-000001000000}"/>
    <cellStyle name="Comma 2 2 2" xfId="24" xr:uid="{E2A81270-58F5-4FB4-ACD1-E03E66FCC7BB}"/>
    <cellStyle name="Comma 2 3" xfId="21" xr:uid="{07C7810D-4B65-4766-BFCB-55F3EEE0F834}"/>
    <cellStyle name="Comma 20" xfId="40" xr:uid="{9DBB4545-DA29-4B30-85BA-FE74743AB249}"/>
    <cellStyle name="Comma 21" xfId="41" xr:uid="{CC1CC314-24DE-4FD7-97E3-E7C8D05F69BE}"/>
    <cellStyle name="Comma 22" xfId="42" xr:uid="{3A7CFC91-CE2D-41F2-846D-6E0DC1356055}"/>
    <cellStyle name="Comma 23" xfId="43" xr:uid="{AD6D7E0A-F0F3-494D-8BEC-BF51CEE54780}"/>
    <cellStyle name="Comma 24" xfId="44" xr:uid="{EDB5C509-9B0C-410C-8DBD-FA4E41EC0916}"/>
    <cellStyle name="Comma 25" xfId="45" xr:uid="{CA99A061-1D07-4AD9-A8D4-C6BB8EAECD58}"/>
    <cellStyle name="Comma 26" xfId="46" xr:uid="{EED76381-3DEF-478F-888C-874613F4F05B}"/>
    <cellStyle name="Comma 3" xfId="3" xr:uid="{00000000-0005-0000-0000-000030000000}"/>
    <cellStyle name="Comma 3 2" xfId="6" xr:uid="{00000000-0005-0000-0000-000030000000}"/>
    <cellStyle name="Comma 3 2 2" xfId="25" xr:uid="{C5C47BBC-74F9-40E7-B181-4CFCAAF1894F}"/>
    <cellStyle name="Comma 3 3" xfId="22" xr:uid="{84E6279B-898D-4B0F-9A78-DF7FFC7FC772}"/>
    <cellStyle name="Comma 4" xfId="4" xr:uid="{00000000-0005-0000-0000-000031000000}"/>
    <cellStyle name="Comma 4 2" xfId="23" xr:uid="{8A9FFA43-057B-4F49-A737-FE9118F7E62B}"/>
    <cellStyle name="Comma 5" xfId="7" xr:uid="{00000000-0005-0000-0000-000034000000}"/>
    <cellStyle name="Comma 5 2" xfId="26" xr:uid="{3757083D-5A91-4E85-9C9F-7E4C77AA8CE8}"/>
    <cellStyle name="Comma 6" xfId="9" xr:uid="{00000000-0005-0000-0000-000036000000}"/>
    <cellStyle name="Comma 6 2" xfId="27" xr:uid="{7555E466-EE88-479E-933F-353BE439AA03}"/>
    <cellStyle name="Comma 7" xfId="10" xr:uid="{115A11ED-82E8-4449-8110-09FD70EBE6E5}"/>
    <cellStyle name="Comma 7 2" xfId="28" xr:uid="{BCABF4BB-4D18-4F3B-AD78-395E923B88E4}"/>
    <cellStyle name="Comma 8" xfId="11" xr:uid="{8A0475CA-9BCD-491F-8DEA-2FA2FC53FB09}"/>
    <cellStyle name="Comma 8 2" xfId="29" xr:uid="{BDCC4760-791A-455D-853B-FCF8B07C111E}"/>
    <cellStyle name="Comma 9" xfId="12" xr:uid="{C2B4C5F0-30C9-4175-8D0C-3DB0586C4D29}"/>
    <cellStyle name="Comma 9 2" xfId="30" xr:uid="{77E683EF-4506-46D1-8CBF-11CDDC54B72F}"/>
    <cellStyle name="Normal" xfId="0" builtinId="0"/>
    <cellStyle name="Normal 2" xfId="8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Q245"/>
  <sheetViews>
    <sheetView tabSelected="1" topLeftCell="A209" zoomScale="70" zoomScaleNormal="70" workbookViewId="0">
      <selection activeCell="L173" sqref="L173"/>
    </sheetView>
  </sheetViews>
  <sheetFormatPr defaultRowHeight="14.4" x14ac:dyDescent="0.3"/>
  <cols>
    <col min="1" max="1" width="2.6640625" customWidth="1"/>
    <col min="2" max="2" width="53.33203125" customWidth="1"/>
    <col min="3" max="3" width="16.44140625" customWidth="1"/>
    <col min="4" max="8" width="23.44140625" customWidth="1"/>
    <col min="15" max="15" width="7.77734375" customWidth="1"/>
  </cols>
  <sheetData>
    <row r="2" spans="2:8" ht="15.6" x14ac:dyDescent="0.3">
      <c r="B2" s="1" t="s">
        <v>144</v>
      </c>
    </row>
    <row r="3" spans="2:8" x14ac:dyDescent="0.3">
      <c r="H3" s="23" t="s">
        <v>0</v>
      </c>
    </row>
    <row r="4" spans="2:8" x14ac:dyDescent="0.3">
      <c r="B4" s="3" t="s">
        <v>2</v>
      </c>
      <c r="C4" s="8" t="s">
        <v>101</v>
      </c>
      <c r="D4" s="3" t="s">
        <v>3</v>
      </c>
      <c r="E4" s="3" t="s">
        <v>155</v>
      </c>
      <c r="F4" s="3" t="s">
        <v>156</v>
      </c>
      <c r="G4" s="3" t="s">
        <v>157</v>
      </c>
      <c r="H4" s="3" t="s">
        <v>158</v>
      </c>
    </row>
    <row r="5" spans="2:8" x14ac:dyDescent="0.3">
      <c r="B5" s="4" t="s">
        <v>4</v>
      </c>
      <c r="C5" s="18">
        <f>SUM(D5:AK5)</f>
        <v>151.009079496</v>
      </c>
      <c r="D5" s="15">
        <v>13.346604305</v>
      </c>
      <c r="E5" s="15">
        <v>17.955513589999999</v>
      </c>
      <c r="F5" s="15">
        <v>27.872831329</v>
      </c>
      <c r="G5" s="15">
        <v>53.485160516999997</v>
      </c>
      <c r="H5" s="15">
        <v>38.348969755000006</v>
      </c>
    </row>
    <row r="6" spans="2:8" x14ac:dyDescent="0.3">
      <c r="B6" s="4" t="s">
        <v>5</v>
      </c>
      <c r="C6" s="18">
        <f>SUM(D6:AK6)</f>
        <v>3.5649584700000001</v>
      </c>
      <c r="D6" s="15">
        <v>0.31904341999999997</v>
      </c>
      <c r="E6" s="15">
        <v>0.71711281000000004</v>
      </c>
      <c r="F6" s="15">
        <v>1.50364377</v>
      </c>
      <c r="G6" s="15">
        <v>0.74226730000000007</v>
      </c>
      <c r="H6" s="15">
        <v>0.28289116999999997</v>
      </c>
    </row>
    <row r="7" spans="2:8" x14ac:dyDescent="0.3">
      <c r="B7" s="4" t="s">
        <v>6</v>
      </c>
      <c r="C7" s="18">
        <f>SUM(D7:AK7)</f>
        <v>1.54934119</v>
      </c>
      <c r="D7" s="15">
        <v>0.39741504</v>
      </c>
      <c r="E7" s="15">
        <v>0.18046187999999999</v>
      </c>
      <c r="F7" s="15">
        <v>0.27149255999999999</v>
      </c>
      <c r="G7" s="15">
        <v>0.47536832000000001</v>
      </c>
      <c r="H7" s="15">
        <v>0.22460339000000001</v>
      </c>
    </row>
    <row r="8" spans="2:8" x14ac:dyDescent="0.3">
      <c r="B8" s="4" t="s">
        <v>107</v>
      </c>
      <c r="C8" s="18">
        <f>SUM(D8:AK8)</f>
        <v>1.3147500000000001E-2</v>
      </c>
      <c r="D8" s="15">
        <v>5.4000000000000003E-3</v>
      </c>
      <c r="E8" s="15">
        <v>0</v>
      </c>
      <c r="F8" s="15">
        <v>4.7099999999999998E-3</v>
      </c>
      <c r="G8" s="15">
        <v>3.0374999999999998E-3</v>
      </c>
      <c r="H8" s="15">
        <v>0</v>
      </c>
    </row>
    <row r="9" spans="2:8" x14ac:dyDescent="0.3">
      <c r="B9" s="4" t="s">
        <v>7</v>
      </c>
      <c r="C9" s="18">
        <f>SUM(D9:AK9)</f>
        <v>4.1019928399999994</v>
      </c>
      <c r="D9" s="15">
        <v>0.70706298999999995</v>
      </c>
      <c r="E9" s="15">
        <v>1.1361353799999998</v>
      </c>
      <c r="F9" s="15">
        <v>0.70778066000000006</v>
      </c>
      <c r="G9" s="15">
        <v>0.81897756999999993</v>
      </c>
      <c r="H9" s="15">
        <v>0.73203624</v>
      </c>
    </row>
    <row r="10" spans="2:8" x14ac:dyDescent="0.3">
      <c r="B10" s="4" t="s">
        <v>8</v>
      </c>
      <c r="C10" s="18">
        <f>SUM(D10:AK10)</f>
        <v>0.67543160000000002</v>
      </c>
      <c r="D10" s="15">
        <v>0.14196307999999999</v>
      </c>
      <c r="E10" s="15">
        <v>4.71288E-3</v>
      </c>
      <c r="F10" s="15">
        <v>2.8339450000000002E-2</v>
      </c>
      <c r="G10" s="15">
        <v>0.22996737</v>
      </c>
      <c r="H10" s="15">
        <v>0.27044882000000003</v>
      </c>
    </row>
    <row r="11" spans="2:8" x14ac:dyDescent="0.3">
      <c r="B11" s="4" t="s">
        <v>9</v>
      </c>
      <c r="C11" s="18">
        <f>SUM(D11:AK11)</f>
        <v>3.40527881</v>
      </c>
      <c r="D11" s="15">
        <v>0.54518526</v>
      </c>
      <c r="E11" s="15">
        <v>0.67584586000000002</v>
      </c>
      <c r="F11" s="15">
        <v>0.48803885999999996</v>
      </c>
      <c r="G11" s="15">
        <v>0.71371745999999991</v>
      </c>
      <c r="H11" s="15">
        <v>0.98249136999999997</v>
      </c>
    </row>
    <row r="12" spans="2:8" x14ac:dyDescent="0.3">
      <c r="B12" s="4" t="s">
        <v>108</v>
      </c>
      <c r="C12" s="18">
        <f>SUM(D12:AK12)</f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2:8" x14ac:dyDescent="0.3">
      <c r="B13" s="4" t="s">
        <v>109</v>
      </c>
      <c r="C13" s="18">
        <f>SUM(D13:AK13)</f>
        <v>1.76042575</v>
      </c>
      <c r="D13" s="15">
        <v>1.30917079</v>
      </c>
      <c r="E13" s="15">
        <v>5.5076739999999999E-2</v>
      </c>
      <c r="F13" s="15">
        <v>0.19229067000000002</v>
      </c>
      <c r="G13" s="15">
        <v>0.14695975</v>
      </c>
      <c r="H13" s="15">
        <v>5.6927800000000001E-2</v>
      </c>
    </row>
    <row r="14" spans="2:8" x14ac:dyDescent="0.3">
      <c r="B14" s="4" t="s">
        <v>110</v>
      </c>
      <c r="C14" s="18">
        <f>SUM(D14:AK14)</f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2:8" x14ac:dyDescent="0.3">
      <c r="B15" s="4" t="s">
        <v>111</v>
      </c>
      <c r="C15" s="18">
        <f>SUM(D15:AK15)</f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2:8" x14ac:dyDescent="0.3">
      <c r="B16" s="4" t="s">
        <v>106</v>
      </c>
      <c r="C16" s="18">
        <f>SUM(D16:AK16)</f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3">
      <c r="B17" s="4" t="s">
        <v>10</v>
      </c>
      <c r="C17" s="18">
        <f>SUM(D17:AK17)</f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3">
      <c r="B18" s="3" t="s">
        <v>11</v>
      </c>
      <c r="C18" s="12">
        <f>SUM(D18:AK18)</f>
        <v>166.079655656</v>
      </c>
      <c r="D18" s="12">
        <v>16.771844885</v>
      </c>
      <c r="E18" s="12">
        <v>20.724859139999996</v>
      </c>
      <c r="F18" s="12">
        <v>31.069127298999998</v>
      </c>
      <c r="G18" s="12">
        <v>56.615455786999995</v>
      </c>
      <c r="H18" s="12">
        <v>40.898368544999997</v>
      </c>
    </row>
    <row r="19" spans="2:8" x14ac:dyDescent="0.3">
      <c r="B19" s="9" t="s">
        <v>79</v>
      </c>
      <c r="C19" s="4"/>
      <c r="D19" s="4"/>
      <c r="E19" s="4"/>
      <c r="F19" s="4"/>
      <c r="G19" s="4"/>
      <c r="H19" s="4"/>
    </row>
    <row r="20" spans="2:8" x14ac:dyDescent="0.3">
      <c r="B20" s="4"/>
    </row>
    <row r="21" spans="2:8" ht="15.6" x14ac:dyDescent="0.3">
      <c r="B21" s="1" t="s">
        <v>145</v>
      </c>
    </row>
    <row r="22" spans="2:8" x14ac:dyDescent="0.3">
      <c r="B22" s="4"/>
      <c r="H22" s="23" t="s">
        <v>0</v>
      </c>
    </row>
    <row r="23" spans="2:8" x14ac:dyDescent="0.3">
      <c r="B23" s="3" t="s">
        <v>12</v>
      </c>
      <c r="C23" s="8" t="s">
        <v>101</v>
      </c>
      <c r="D23" s="3" t="s">
        <v>3</v>
      </c>
      <c r="E23" s="3" t="s">
        <v>155</v>
      </c>
      <c r="F23" s="3" t="s">
        <v>156</v>
      </c>
      <c r="G23" s="3" t="s">
        <v>157</v>
      </c>
      <c r="H23" s="3" t="s">
        <v>158</v>
      </c>
    </row>
    <row r="24" spans="2:8" x14ac:dyDescent="0.3">
      <c r="B24" s="4" t="s">
        <v>13</v>
      </c>
      <c r="C24" s="18">
        <f>SUM(D24:AK24)</f>
        <v>26.594898234999999</v>
      </c>
      <c r="D24" s="15">
        <v>2.8689978149999997</v>
      </c>
      <c r="E24" s="15">
        <v>3.7329173300000003</v>
      </c>
      <c r="F24" s="15">
        <v>6.5282357900000001</v>
      </c>
      <c r="G24" s="15">
        <v>10.14307509</v>
      </c>
      <c r="H24" s="15">
        <v>3.32167221</v>
      </c>
    </row>
    <row r="25" spans="2:8" x14ac:dyDescent="0.3">
      <c r="B25" s="4" t="s">
        <v>14</v>
      </c>
      <c r="C25" s="18">
        <f>SUM(D25:AK25)</f>
        <v>6.7281050499999999</v>
      </c>
      <c r="D25" s="15">
        <v>0.64617411999999996</v>
      </c>
      <c r="E25" s="15">
        <v>1.10177108</v>
      </c>
      <c r="F25" s="15">
        <v>1.0762013799999999</v>
      </c>
      <c r="G25" s="15">
        <v>2.37194802</v>
      </c>
      <c r="H25" s="15">
        <v>1.53201045</v>
      </c>
    </row>
    <row r="26" spans="2:8" x14ac:dyDescent="0.3">
      <c r="B26" s="4" t="s">
        <v>15</v>
      </c>
      <c r="C26" s="18">
        <f>SUM(D26:AK26)</f>
        <v>61.606786990000003</v>
      </c>
      <c r="D26" s="15">
        <v>4.2394767619999998</v>
      </c>
      <c r="E26" s="15">
        <v>4.8305349349999993</v>
      </c>
      <c r="F26" s="15">
        <v>6.346382577</v>
      </c>
      <c r="G26" s="15">
        <v>28.246362185999999</v>
      </c>
      <c r="H26" s="15">
        <v>17.944030530000003</v>
      </c>
    </row>
    <row r="27" spans="2:8" x14ac:dyDescent="0.3">
      <c r="B27" s="4" t="s">
        <v>16</v>
      </c>
      <c r="C27" s="18">
        <f>SUM(D27:AK27)</f>
        <v>21.185318863999999</v>
      </c>
      <c r="D27" s="15">
        <v>2.4145425879999998</v>
      </c>
      <c r="E27" s="15">
        <v>2.854395625</v>
      </c>
      <c r="F27" s="15">
        <v>5.8263858019999999</v>
      </c>
      <c r="G27" s="15">
        <v>4.8943949740000008</v>
      </c>
      <c r="H27" s="15">
        <v>5.1955998750000001</v>
      </c>
    </row>
    <row r="28" spans="2:8" x14ac:dyDescent="0.3">
      <c r="B28" s="4" t="s">
        <v>17</v>
      </c>
      <c r="C28" s="18">
        <f>SUM(D28:AK28)</f>
        <v>0.18762751</v>
      </c>
      <c r="D28" s="15">
        <v>0</v>
      </c>
      <c r="E28" s="15">
        <v>0</v>
      </c>
      <c r="F28" s="15">
        <v>0</v>
      </c>
      <c r="G28" s="15">
        <v>0.18762751</v>
      </c>
      <c r="H28" s="15">
        <v>0</v>
      </c>
    </row>
    <row r="29" spans="2:8" x14ac:dyDescent="0.3">
      <c r="B29" s="4" t="s">
        <v>18</v>
      </c>
      <c r="C29" s="18">
        <f>SUM(D29:AK29)</f>
        <v>0.54519253999999995</v>
      </c>
      <c r="D29" s="15">
        <v>0.11999081</v>
      </c>
      <c r="E29" s="15">
        <v>0.18233358</v>
      </c>
      <c r="F29" s="15">
        <v>0.12287584</v>
      </c>
      <c r="G29" s="15">
        <v>0.11999230999999999</v>
      </c>
      <c r="H29" s="15">
        <v>0</v>
      </c>
    </row>
    <row r="30" spans="2:8" x14ac:dyDescent="0.3">
      <c r="B30" s="4" t="s">
        <v>19</v>
      </c>
      <c r="C30" s="18">
        <f>SUM(D30:AK30)</f>
        <v>9.2751523799999998</v>
      </c>
      <c r="D30" s="15">
        <v>1.7220303899999998</v>
      </c>
      <c r="E30" s="15">
        <v>1.7428339499999999</v>
      </c>
      <c r="F30" s="15">
        <v>1.92969323</v>
      </c>
      <c r="G30" s="15">
        <v>1.8674059199999999</v>
      </c>
      <c r="H30" s="15">
        <v>2.0131888899999999</v>
      </c>
    </row>
    <row r="31" spans="2:8" x14ac:dyDescent="0.3">
      <c r="B31" s="4" t="s">
        <v>20</v>
      </c>
      <c r="C31" s="18">
        <f>SUM(D31:AK31)</f>
        <v>33.401358340000002</v>
      </c>
      <c r="D31" s="15">
        <v>4.6503451799999995</v>
      </c>
      <c r="E31" s="15">
        <v>5.7667006000000001</v>
      </c>
      <c r="F31" s="15">
        <v>5.7056108499999993</v>
      </c>
      <c r="G31" s="15">
        <v>7.8397776700000001</v>
      </c>
      <c r="H31" s="15">
        <v>9.4389240399999998</v>
      </c>
    </row>
    <row r="32" spans="2:8" x14ac:dyDescent="0.3">
      <c r="B32" s="4" t="s">
        <v>21</v>
      </c>
      <c r="C32" s="18">
        <f>SUM(D32:AK32)</f>
        <v>0.23528399999999999</v>
      </c>
      <c r="D32" s="15">
        <v>0</v>
      </c>
      <c r="E32" s="15">
        <v>0.107682</v>
      </c>
      <c r="F32" s="15">
        <v>0</v>
      </c>
      <c r="G32" s="15">
        <v>9.0401999999999996E-2</v>
      </c>
      <c r="H32" s="15">
        <v>3.7199999999999997E-2</v>
      </c>
    </row>
    <row r="33" spans="2:8" x14ac:dyDescent="0.3">
      <c r="B33" s="4" t="s">
        <v>22</v>
      </c>
      <c r="C33" s="18">
        <f>SUM(D33:AK33)</f>
        <v>3.8778390000000003E-2</v>
      </c>
      <c r="D33" s="15">
        <v>0</v>
      </c>
      <c r="E33" s="15">
        <v>0</v>
      </c>
      <c r="F33" s="15">
        <v>0</v>
      </c>
      <c r="G33" s="15">
        <v>0</v>
      </c>
      <c r="H33" s="15">
        <v>3.8778390000000003E-2</v>
      </c>
    </row>
    <row r="34" spans="2:8" x14ac:dyDescent="0.3">
      <c r="B34" s="4" t="s">
        <v>23</v>
      </c>
      <c r="C34" s="18">
        <f>SUM(D34:AK34)</f>
        <v>2.87E-2</v>
      </c>
      <c r="D34" s="15">
        <v>0</v>
      </c>
      <c r="E34" s="15">
        <v>0</v>
      </c>
      <c r="F34" s="15">
        <v>0</v>
      </c>
      <c r="G34" s="15">
        <v>0</v>
      </c>
      <c r="H34" s="15">
        <v>2.87E-2</v>
      </c>
    </row>
    <row r="35" spans="2:8" x14ac:dyDescent="0.3">
      <c r="B35" s="4" t="s">
        <v>24</v>
      </c>
      <c r="C35" s="18">
        <f>SUM(D35:AK35)</f>
        <v>6.2524533570000003</v>
      </c>
      <c r="D35" s="15">
        <v>0.11028722000000001</v>
      </c>
      <c r="E35" s="15">
        <v>0.40569003999999997</v>
      </c>
      <c r="F35" s="15">
        <v>3.5337418299999999</v>
      </c>
      <c r="G35" s="15">
        <v>0.85447010699999992</v>
      </c>
      <c r="H35" s="15">
        <v>1.3482641599999998</v>
      </c>
    </row>
    <row r="36" spans="2:8" x14ac:dyDescent="0.3">
      <c r="B36" s="3" t="s">
        <v>11</v>
      </c>
      <c r="C36" s="12">
        <f>SUM(D36:AK36)</f>
        <v>166.079655656</v>
      </c>
      <c r="D36" s="12">
        <v>16.771844885</v>
      </c>
      <c r="E36" s="12">
        <v>20.72485914</v>
      </c>
      <c r="F36" s="12">
        <v>31.069127299000002</v>
      </c>
      <c r="G36" s="12">
        <v>56.615455787000002</v>
      </c>
      <c r="H36" s="12">
        <v>40.898368544999997</v>
      </c>
    </row>
    <row r="37" spans="2:8" x14ac:dyDescent="0.3">
      <c r="B37" s="9" t="s">
        <v>79</v>
      </c>
    </row>
    <row r="38" spans="2:8" x14ac:dyDescent="0.3">
      <c r="B38" s="4"/>
      <c r="D38" s="24"/>
      <c r="E38" s="24"/>
      <c r="F38" s="24"/>
      <c r="G38" s="24"/>
      <c r="H38" s="24"/>
    </row>
    <row r="39" spans="2:8" ht="15.6" x14ac:dyDescent="0.3">
      <c r="B39" s="1" t="s">
        <v>146</v>
      </c>
    </row>
    <row r="40" spans="2:8" x14ac:dyDescent="0.3">
      <c r="B40" s="4"/>
      <c r="H40" s="23" t="s">
        <v>1</v>
      </c>
    </row>
    <row r="41" spans="2:8" x14ac:dyDescent="0.3">
      <c r="B41" s="3" t="s">
        <v>25</v>
      </c>
      <c r="C41" s="8" t="s">
        <v>101</v>
      </c>
      <c r="D41" s="3" t="s">
        <v>3</v>
      </c>
      <c r="E41" s="3" t="s">
        <v>155</v>
      </c>
      <c r="F41" s="3" t="s">
        <v>156</v>
      </c>
      <c r="G41" s="3" t="s">
        <v>157</v>
      </c>
      <c r="H41" s="3" t="s">
        <v>158</v>
      </c>
    </row>
    <row r="42" spans="2:8" x14ac:dyDescent="0.3">
      <c r="B42" s="4" t="s">
        <v>26</v>
      </c>
      <c r="C42" s="18">
        <f>SUM(D42:AK42)</f>
        <v>1689.7643399999997</v>
      </c>
      <c r="D42" s="26">
        <v>316.42366999999996</v>
      </c>
      <c r="E42" s="26">
        <v>315.56353999999999</v>
      </c>
      <c r="F42" s="26">
        <v>419.52153999999996</v>
      </c>
      <c r="G42" s="26">
        <v>392.96853999999996</v>
      </c>
      <c r="H42" s="26">
        <v>245.28704999999999</v>
      </c>
    </row>
    <row r="43" spans="2:8" x14ac:dyDescent="0.3">
      <c r="B43" s="4" t="s">
        <v>27</v>
      </c>
      <c r="C43" s="18">
        <f>SUM(D43:AK43)</f>
        <v>3149.41993</v>
      </c>
      <c r="D43" s="26">
        <v>129.70499000000001</v>
      </c>
      <c r="E43" s="26">
        <v>656.45037000000002</v>
      </c>
      <c r="F43" s="26">
        <v>955.89629000000002</v>
      </c>
      <c r="G43" s="26">
        <v>165.68779000000001</v>
      </c>
      <c r="H43" s="26">
        <v>1241.68049</v>
      </c>
    </row>
    <row r="44" spans="2:8" x14ac:dyDescent="0.3">
      <c r="B44" s="4" t="s">
        <v>28</v>
      </c>
      <c r="C44" s="18">
        <f>SUM(D44:AK44)</f>
        <v>1110.7880600000001</v>
      </c>
      <c r="D44" s="26">
        <v>424.86430999999999</v>
      </c>
      <c r="E44" s="26">
        <v>356.22782000000001</v>
      </c>
      <c r="F44" s="26">
        <v>38.32987</v>
      </c>
      <c r="G44" s="26">
        <v>114.64634</v>
      </c>
      <c r="H44" s="26">
        <v>176.71972</v>
      </c>
    </row>
    <row r="45" spans="2:8" x14ac:dyDescent="0.3">
      <c r="B45" s="4" t="s">
        <v>29</v>
      </c>
      <c r="C45" s="18">
        <f>SUM(D45:AK45)</f>
        <v>727.70885999999996</v>
      </c>
      <c r="D45" s="26">
        <v>83.523529999999994</v>
      </c>
      <c r="E45" s="26">
        <v>0</v>
      </c>
      <c r="F45" s="26">
        <v>139.32</v>
      </c>
      <c r="G45" s="26">
        <v>245.55432999999999</v>
      </c>
      <c r="H45" s="26">
        <v>259.31099999999998</v>
      </c>
    </row>
    <row r="46" spans="2:8" x14ac:dyDescent="0.3">
      <c r="B46" s="4" t="s">
        <v>30</v>
      </c>
      <c r="C46" s="18">
        <f>SUM(D46:AK46)</f>
        <v>2965.9641199999996</v>
      </c>
      <c r="D46" s="26">
        <v>353.73841999999996</v>
      </c>
      <c r="E46" s="26">
        <v>243.13273999999998</v>
      </c>
      <c r="F46" s="26">
        <v>341.36826000000002</v>
      </c>
      <c r="G46" s="26">
        <v>982.12595999999996</v>
      </c>
      <c r="H46" s="26">
        <v>1045.5987399999999</v>
      </c>
    </row>
    <row r="47" spans="2:8" x14ac:dyDescent="0.3">
      <c r="B47" s="4" t="s">
        <v>31</v>
      </c>
      <c r="C47" s="18">
        <f>SUM(D47:AK47)</f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 x14ac:dyDescent="0.3">
      <c r="B48" s="4" t="s">
        <v>32</v>
      </c>
      <c r="C48" s="18">
        <f>SUM(D48:AK48)</f>
        <v>8740.9598100000003</v>
      </c>
      <c r="D48" s="26">
        <v>841.45402999999999</v>
      </c>
      <c r="E48" s="26">
        <v>2828.0864500000002</v>
      </c>
      <c r="F48" s="26">
        <v>1643.73758</v>
      </c>
      <c r="G48" s="26">
        <v>1815.5729099999999</v>
      </c>
      <c r="H48" s="26">
        <v>1612.1088400000001</v>
      </c>
    </row>
    <row r="49" spans="2:8" x14ac:dyDescent="0.3">
      <c r="B49" s="4" t="s">
        <v>33</v>
      </c>
      <c r="C49" s="18">
        <f>SUM(D49:AK49)</f>
        <v>578.88025999999991</v>
      </c>
      <c r="D49" s="26">
        <v>52.932749999999999</v>
      </c>
      <c r="E49" s="26">
        <v>156.80704999999998</v>
      </c>
      <c r="F49" s="26">
        <v>105.40122</v>
      </c>
      <c r="G49" s="26">
        <v>214.31605999999999</v>
      </c>
      <c r="H49" s="26">
        <v>49.423180000000002</v>
      </c>
    </row>
    <row r="50" spans="2:8" x14ac:dyDescent="0.3">
      <c r="B50" s="4" t="s">
        <v>34</v>
      </c>
      <c r="C50" s="18">
        <f>SUM(D50:AK50)</f>
        <v>229.51325000000003</v>
      </c>
      <c r="D50" s="26">
        <v>0</v>
      </c>
      <c r="E50" s="26">
        <v>0</v>
      </c>
      <c r="F50" s="26">
        <v>97.188020000000009</v>
      </c>
      <c r="G50" s="26">
        <v>0</v>
      </c>
      <c r="H50" s="26">
        <v>132.32523</v>
      </c>
    </row>
    <row r="51" spans="2:8" x14ac:dyDescent="0.3">
      <c r="B51" s="4" t="s">
        <v>35</v>
      </c>
      <c r="C51" s="18">
        <f>SUM(D51:AK51)</f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3">
      <c r="B52" s="4" t="s">
        <v>36</v>
      </c>
      <c r="C52" s="18">
        <f>SUM(D52:AK52)</f>
        <v>3284.5682500000003</v>
      </c>
      <c r="D52" s="26">
        <v>216.47567999999998</v>
      </c>
      <c r="E52" s="26">
        <v>181.12711999999999</v>
      </c>
      <c r="F52" s="26">
        <v>0</v>
      </c>
      <c r="G52" s="26">
        <v>959.55196999999998</v>
      </c>
      <c r="H52" s="26">
        <v>1927.4134799999999</v>
      </c>
    </row>
    <row r="53" spans="2:8" x14ac:dyDescent="0.3">
      <c r="B53" s="4" t="s">
        <v>37</v>
      </c>
      <c r="C53" s="18">
        <f>SUM(D53:AK53)</f>
        <v>9222.7746699999989</v>
      </c>
      <c r="D53" s="26">
        <v>936.69745</v>
      </c>
      <c r="E53" s="26">
        <v>1029.3055099999999</v>
      </c>
      <c r="F53" s="26">
        <v>1657.07293</v>
      </c>
      <c r="G53" s="26">
        <v>2949.3537700000002</v>
      </c>
      <c r="H53" s="26">
        <v>2650.34501</v>
      </c>
    </row>
    <row r="54" spans="2:8" x14ac:dyDescent="0.3">
      <c r="B54" s="4" t="s">
        <v>38</v>
      </c>
      <c r="C54" s="18">
        <f>SUM(D54:AK54)</f>
        <v>146.20224999999999</v>
      </c>
      <c r="D54" s="26">
        <v>44.087949999999999</v>
      </c>
      <c r="E54" s="26">
        <v>0</v>
      </c>
      <c r="F54" s="26">
        <v>60.40551</v>
      </c>
      <c r="G54" s="26">
        <v>0</v>
      </c>
      <c r="H54" s="26">
        <v>41.70879</v>
      </c>
    </row>
    <row r="55" spans="2:8" x14ac:dyDescent="0.3">
      <c r="B55" s="4" t="s">
        <v>104</v>
      </c>
      <c r="C55" s="18">
        <f>SUM(D55:AK55)</f>
        <v>1554.8145399999999</v>
      </c>
      <c r="D55" s="26">
        <v>1250.4423999999999</v>
      </c>
      <c r="E55" s="26">
        <v>0</v>
      </c>
      <c r="F55" s="26">
        <v>247.36963</v>
      </c>
      <c r="G55" s="26">
        <v>0</v>
      </c>
      <c r="H55" s="26">
        <v>57.002510000000001</v>
      </c>
    </row>
    <row r="56" spans="2:8" x14ac:dyDescent="0.3">
      <c r="B56" s="3" t="s">
        <v>11</v>
      </c>
      <c r="C56" s="27">
        <f>SUM(D56:AK56)</f>
        <v>33401.358339999999</v>
      </c>
      <c r="D56" s="27">
        <v>4650.3451800000003</v>
      </c>
      <c r="E56" s="27">
        <v>5766.700600000001</v>
      </c>
      <c r="F56" s="27">
        <v>5705.61085</v>
      </c>
      <c r="G56" s="27">
        <v>7839.7776699999995</v>
      </c>
      <c r="H56" s="27">
        <v>9438.9240399999999</v>
      </c>
    </row>
    <row r="57" spans="2:8" x14ac:dyDescent="0.3">
      <c r="B57" s="9" t="s">
        <v>79</v>
      </c>
    </row>
    <row r="58" spans="2:8" x14ac:dyDescent="0.3">
      <c r="B58" s="4"/>
    </row>
    <row r="59" spans="2:8" ht="15.6" x14ac:dyDescent="0.3">
      <c r="B59" s="1" t="s">
        <v>147</v>
      </c>
    </row>
    <row r="60" spans="2:8" x14ac:dyDescent="0.3">
      <c r="B60" s="4"/>
      <c r="G60" s="23"/>
      <c r="H60" s="23" t="s">
        <v>0</v>
      </c>
    </row>
    <row r="61" spans="2:8" x14ac:dyDescent="0.3">
      <c r="B61" s="3"/>
      <c r="C61" s="8" t="s">
        <v>101</v>
      </c>
      <c r="D61" s="3" t="s">
        <v>3</v>
      </c>
      <c r="E61" s="3" t="s">
        <v>155</v>
      </c>
      <c r="F61" s="3" t="s">
        <v>156</v>
      </c>
      <c r="G61" s="3" t="s">
        <v>157</v>
      </c>
      <c r="H61" s="3" t="s">
        <v>158</v>
      </c>
    </row>
    <row r="62" spans="2:8" x14ac:dyDescent="0.3">
      <c r="B62" s="4" t="s">
        <v>39</v>
      </c>
    </row>
    <row r="63" spans="2:8" x14ac:dyDescent="0.3">
      <c r="B63" s="5" t="s">
        <v>40</v>
      </c>
      <c r="C63" s="18">
        <f>SUM(D63:AK63)</f>
        <v>0.73111273700000001</v>
      </c>
      <c r="D63" s="26">
        <v>0.10516</v>
      </c>
      <c r="E63" s="26">
        <v>0.12427000000000001</v>
      </c>
      <c r="F63" s="26">
        <v>0.18431209700000001</v>
      </c>
      <c r="G63" s="26">
        <v>0.15127422000000001</v>
      </c>
      <c r="H63" s="26">
        <v>0.16609641999999999</v>
      </c>
    </row>
    <row r="64" spans="2:8" x14ac:dyDescent="0.3">
      <c r="B64" s="5" t="s">
        <v>41</v>
      </c>
      <c r="C64" s="18">
        <f>SUM(D64:AK64)</f>
        <v>16.725653647999998</v>
      </c>
      <c r="D64" s="26">
        <v>4.4857476279999995</v>
      </c>
      <c r="E64" s="26">
        <v>2.5874967599999996</v>
      </c>
      <c r="F64" s="26">
        <v>3.6140829300000004</v>
      </c>
      <c r="G64" s="26">
        <v>3.1506886700000001</v>
      </c>
      <c r="H64" s="26">
        <v>2.8876376600000002</v>
      </c>
    </row>
    <row r="65" spans="1:8" x14ac:dyDescent="0.3">
      <c r="B65" s="4" t="s">
        <v>42</v>
      </c>
      <c r="C65" s="18"/>
    </row>
    <row r="66" spans="1:8" x14ac:dyDescent="0.3">
      <c r="B66" s="5" t="s">
        <v>102</v>
      </c>
      <c r="C66" s="18">
        <f>SUM(D66:AK66)</f>
        <v>42.372311000000003</v>
      </c>
      <c r="D66" s="26">
        <v>0.81194899999999992</v>
      </c>
      <c r="E66" s="26">
        <v>1.3224259999999999</v>
      </c>
      <c r="F66" s="26">
        <v>3.3394090000000003</v>
      </c>
      <c r="G66" s="26">
        <v>22.118578000000003</v>
      </c>
      <c r="H66" s="26">
        <v>14.779949</v>
      </c>
    </row>
    <row r="67" spans="1:8" x14ac:dyDescent="0.3">
      <c r="B67" s="5" t="s">
        <v>41</v>
      </c>
      <c r="C67" s="18">
        <f>SUM(D67:AK67)</f>
        <v>54.660914210000001</v>
      </c>
      <c r="D67" s="26">
        <v>1.5242172</v>
      </c>
      <c r="E67" s="26">
        <v>2.3212722000000001</v>
      </c>
      <c r="F67" s="26">
        <v>5.4415150099999998</v>
      </c>
      <c r="G67" s="26">
        <v>27.278577780000003</v>
      </c>
      <c r="H67" s="26">
        <v>18.095332020000001</v>
      </c>
    </row>
    <row r="68" spans="1:8" x14ac:dyDescent="0.3">
      <c r="A68" s="14"/>
      <c r="B68" s="4" t="s">
        <v>43</v>
      </c>
      <c r="C68" s="18"/>
    </row>
    <row r="69" spans="1:8" x14ac:dyDescent="0.3">
      <c r="A69" s="14"/>
      <c r="B69" s="5" t="s">
        <v>44</v>
      </c>
      <c r="C69" s="18">
        <f>SUM(D69:AK69)</f>
        <v>3.5346217999999999E-2</v>
      </c>
      <c r="D69" s="26">
        <v>0</v>
      </c>
      <c r="E69" s="26">
        <v>0</v>
      </c>
      <c r="F69" s="26">
        <v>2.1957319999999999E-2</v>
      </c>
      <c r="G69" s="26">
        <v>8.020414E-3</v>
      </c>
      <c r="H69" s="26">
        <v>5.3684840000000006E-3</v>
      </c>
    </row>
    <row r="70" spans="1:8" x14ac:dyDescent="0.3">
      <c r="B70" s="5" t="s">
        <v>41</v>
      </c>
      <c r="C70" s="18">
        <f>SUM(D70:AK70)</f>
        <v>10.852120990000001</v>
      </c>
      <c r="D70" s="26">
        <v>0</v>
      </c>
      <c r="E70" s="26">
        <v>0</v>
      </c>
      <c r="F70" s="26">
        <v>5.4312712800000007</v>
      </c>
      <c r="G70" s="26">
        <v>5.4135897100000001</v>
      </c>
      <c r="H70" s="26">
        <v>7.26E-3</v>
      </c>
    </row>
    <row r="71" spans="1:8" x14ac:dyDescent="0.3">
      <c r="A71" s="14"/>
      <c r="B71" s="4" t="s">
        <v>45</v>
      </c>
      <c r="C71" s="18"/>
    </row>
    <row r="72" spans="1:8" x14ac:dyDescent="0.3">
      <c r="A72" s="14"/>
      <c r="B72" s="5" t="s">
        <v>44</v>
      </c>
      <c r="C72" s="18">
        <f>SUM(D72:AK72)</f>
        <v>7.9750000000000001E-2</v>
      </c>
      <c r="D72" s="26">
        <v>2.64E-3</v>
      </c>
      <c r="E72" s="26">
        <v>1.507E-2</v>
      </c>
      <c r="F72" s="26">
        <v>0</v>
      </c>
      <c r="G72" s="26">
        <v>2.5794999999999998E-2</v>
      </c>
      <c r="H72" s="26">
        <v>3.6244999999999999E-2</v>
      </c>
    </row>
    <row r="73" spans="1:8" x14ac:dyDescent="0.3">
      <c r="B73" s="5" t="s">
        <v>41</v>
      </c>
      <c r="C73" s="18">
        <f>SUM(D73:AK73)</f>
        <v>4.6167162199999998</v>
      </c>
      <c r="D73" s="26">
        <v>9.7380649999999999E-2</v>
      </c>
      <c r="E73" s="26">
        <v>0.76066818000000003</v>
      </c>
      <c r="F73" s="26">
        <v>0</v>
      </c>
      <c r="G73" s="26">
        <v>1.51882655</v>
      </c>
      <c r="H73" s="26">
        <v>2.2398408399999998</v>
      </c>
    </row>
    <row r="74" spans="1:8" x14ac:dyDescent="0.3">
      <c r="A74" s="14"/>
      <c r="B74" s="4" t="s">
        <v>46</v>
      </c>
      <c r="C74" s="18"/>
    </row>
    <row r="75" spans="1:8" x14ac:dyDescent="0.3">
      <c r="A75" s="14"/>
      <c r="B75" s="5" t="s">
        <v>44</v>
      </c>
      <c r="C75" s="18">
        <f>SUM(D75:AK75)</f>
        <v>3.4320000000000003E-2</v>
      </c>
      <c r="D75" s="26">
        <v>6.1599999999999997E-3</v>
      </c>
      <c r="E75" s="26">
        <v>2.7499999999999998E-3</v>
      </c>
      <c r="F75" s="26">
        <v>2.0240000000000001E-2</v>
      </c>
      <c r="G75" s="26">
        <v>0</v>
      </c>
      <c r="H75" s="26">
        <v>5.1700000000000001E-3</v>
      </c>
    </row>
    <row r="76" spans="1:8" x14ac:dyDescent="0.3">
      <c r="B76" s="5" t="s">
        <v>41</v>
      </c>
      <c r="C76" s="18">
        <f>SUM(D76:AK76)</f>
        <v>1.2805578799999999</v>
      </c>
      <c r="D76" s="26">
        <v>0.32140494000000003</v>
      </c>
      <c r="E76" s="26">
        <v>0.16123183999999999</v>
      </c>
      <c r="F76" s="26">
        <v>0.50405898999999998</v>
      </c>
      <c r="G76" s="26">
        <v>0</v>
      </c>
      <c r="H76" s="26">
        <v>0.29386211000000001</v>
      </c>
    </row>
    <row r="77" spans="1:8" x14ac:dyDescent="0.3">
      <c r="A77" s="14"/>
      <c r="B77" s="4" t="s">
        <v>47</v>
      </c>
      <c r="C77" s="18"/>
    </row>
    <row r="78" spans="1:8" x14ac:dyDescent="0.3">
      <c r="A78" s="14"/>
      <c r="B78" s="5" t="s">
        <v>40</v>
      </c>
      <c r="C78" s="18">
        <f>SUM(D78:AK78)</f>
        <v>83.981535600000001</v>
      </c>
      <c r="D78" s="26">
        <v>14.81772</v>
      </c>
      <c r="E78" s="26">
        <v>14.178240000000001</v>
      </c>
      <c r="F78" s="26">
        <v>17.583895600000002</v>
      </c>
      <c r="G78" s="26">
        <v>20.382760000000001</v>
      </c>
      <c r="H78" s="26">
        <v>17.018920000000001</v>
      </c>
    </row>
    <row r="79" spans="1:8" x14ac:dyDescent="0.3">
      <c r="B79" s="5" t="s">
        <v>41</v>
      </c>
      <c r="C79" s="18">
        <f>SUM(D79:AK79)</f>
        <v>36.093731000000005</v>
      </c>
      <c r="D79" s="26">
        <v>6.4141181999999999</v>
      </c>
      <c r="E79" s="26">
        <v>6.1280469000000002</v>
      </c>
      <c r="F79" s="26">
        <v>7.3479794000000007</v>
      </c>
      <c r="G79" s="26">
        <v>8.8459156700000001</v>
      </c>
      <c r="H79" s="26">
        <v>7.35767083</v>
      </c>
    </row>
    <row r="80" spans="1:8" x14ac:dyDescent="0.3">
      <c r="A80" s="14"/>
      <c r="B80" s="4" t="s">
        <v>49</v>
      </c>
      <c r="C80" s="18"/>
    </row>
    <row r="81" spans="1:8" x14ac:dyDescent="0.3">
      <c r="A81" s="14"/>
      <c r="B81" s="5" t="s">
        <v>50</v>
      </c>
      <c r="C81" s="18">
        <f>SUM(D81:AK81)</f>
        <v>4.9336430000000001E-2</v>
      </c>
      <c r="D81" s="26">
        <v>2.4007599999999997E-2</v>
      </c>
      <c r="E81" s="26">
        <v>0</v>
      </c>
      <c r="F81" s="26">
        <v>3.4290000000000002E-3</v>
      </c>
      <c r="G81" s="26">
        <v>2.1899830000000002E-2</v>
      </c>
      <c r="H81" s="26">
        <v>0</v>
      </c>
    </row>
    <row r="82" spans="1:8" x14ac:dyDescent="0.3">
      <c r="B82" s="5" t="s">
        <v>41</v>
      </c>
      <c r="C82" s="18">
        <f>SUM(D82:AK82)</f>
        <v>0.52331269000000002</v>
      </c>
      <c r="D82" s="26">
        <v>0.25428551999999999</v>
      </c>
      <c r="E82" s="26">
        <v>0</v>
      </c>
      <c r="F82" s="26">
        <v>4.3384120000000005E-2</v>
      </c>
      <c r="G82" s="26">
        <v>0.22564304999999998</v>
      </c>
      <c r="H82" s="26">
        <v>0</v>
      </c>
    </row>
    <row r="83" spans="1:8" x14ac:dyDescent="0.3">
      <c r="A83" s="14"/>
      <c r="B83" s="4" t="s">
        <v>51</v>
      </c>
      <c r="C83" s="18"/>
    </row>
    <row r="84" spans="1:8" x14ac:dyDescent="0.3">
      <c r="A84" s="14"/>
      <c r="B84" s="5" t="s">
        <v>40</v>
      </c>
      <c r="C84" s="18">
        <f>SUM(D84:AK84)</f>
        <v>2.0292300000000001</v>
      </c>
      <c r="D84" s="26">
        <v>0.20327999999999999</v>
      </c>
      <c r="E84" s="26">
        <v>0.36246</v>
      </c>
      <c r="F84" s="26">
        <v>0.20580000000000001</v>
      </c>
      <c r="G84" s="26">
        <v>0.50168999999999997</v>
      </c>
      <c r="H84" s="26">
        <v>0.75600000000000001</v>
      </c>
    </row>
    <row r="85" spans="1:8" x14ac:dyDescent="0.3">
      <c r="B85" s="5" t="s">
        <v>41</v>
      </c>
      <c r="C85" s="18">
        <f>SUM(D85:AK85)</f>
        <v>1.0188415400000002</v>
      </c>
      <c r="D85" s="26">
        <v>0.10545876</v>
      </c>
      <c r="E85" s="26">
        <v>0.18803907</v>
      </c>
      <c r="F85" s="26">
        <v>0.1067661</v>
      </c>
      <c r="G85" s="26">
        <v>0.26026960999999998</v>
      </c>
      <c r="H85" s="26">
        <v>0.35830800000000002</v>
      </c>
    </row>
    <row r="86" spans="1:8" x14ac:dyDescent="0.3">
      <c r="A86" s="14"/>
      <c r="B86" s="4" t="s">
        <v>52</v>
      </c>
      <c r="C86" s="18"/>
    </row>
    <row r="87" spans="1:8" x14ac:dyDescent="0.3">
      <c r="A87" s="14"/>
      <c r="B87" s="5" t="s">
        <v>44</v>
      </c>
      <c r="C87" s="18">
        <f>SUM(D87:AK87)</f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8" x14ac:dyDescent="0.3">
      <c r="B88" s="5" t="s">
        <v>41</v>
      </c>
      <c r="C88" s="18">
        <f>SUM(D88:AK88)</f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</row>
    <row r="89" spans="1:8" x14ac:dyDescent="0.3">
      <c r="A89" s="14"/>
      <c r="B89" s="4" t="s">
        <v>53</v>
      </c>
      <c r="C89" s="18">
        <f>SUM(D89:AK89)</f>
        <v>40.30780747899999</v>
      </c>
      <c r="D89" s="26">
        <v>3.5692319869999984</v>
      </c>
      <c r="E89" s="26">
        <v>8.578104190000003</v>
      </c>
      <c r="F89" s="26">
        <v>8.5800694700000051</v>
      </c>
      <c r="G89" s="26">
        <v>9.9219447469999906</v>
      </c>
      <c r="H89" s="26">
        <v>9.6584570849999913</v>
      </c>
    </row>
    <row r="90" spans="1:8" x14ac:dyDescent="0.3">
      <c r="A90" s="14"/>
      <c r="B90" s="3" t="s">
        <v>54</v>
      </c>
      <c r="C90" s="27">
        <f>SUM(D90:AK90)</f>
        <v>166.07965565699999</v>
      </c>
      <c r="D90" s="27">
        <v>16.771844884999997</v>
      </c>
      <c r="E90" s="27">
        <v>20.724859140000003</v>
      </c>
      <c r="F90" s="27">
        <v>31.069127300000009</v>
      </c>
      <c r="G90" s="27">
        <v>56.615455787000002</v>
      </c>
      <c r="H90" s="27">
        <v>40.89836854499999</v>
      </c>
    </row>
    <row r="91" spans="1:8" x14ac:dyDescent="0.3">
      <c r="B91" s="9" t="s">
        <v>79</v>
      </c>
      <c r="C91" s="18"/>
    </row>
    <row r="92" spans="1:8" x14ac:dyDescent="0.3">
      <c r="A92" s="14"/>
      <c r="B92" s="4"/>
      <c r="C92" s="16"/>
      <c r="D92" s="24"/>
      <c r="E92" s="24"/>
      <c r="F92" s="24"/>
      <c r="G92" s="24"/>
      <c r="H92" s="24"/>
    </row>
    <row r="93" spans="1:8" ht="15.6" x14ac:dyDescent="0.3">
      <c r="A93" s="14"/>
      <c r="B93" s="1" t="s">
        <v>148</v>
      </c>
    </row>
    <row r="94" spans="1:8" x14ac:dyDescent="0.3">
      <c r="B94" s="4"/>
      <c r="H94" s="23" t="s">
        <v>1</v>
      </c>
    </row>
    <row r="95" spans="1:8" x14ac:dyDescent="0.3">
      <c r="A95" s="14"/>
      <c r="B95" s="3"/>
      <c r="C95" s="8" t="s">
        <v>101</v>
      </c>
      <c r="D95" s="3" t="s">
        <v>3</v>
      </c>
      <c r="E95" s="3" t="s">
        <v>155</v>
      </c>
      <c r="F95" s="3" t="s">
        <v>156</v>
      </c>
      <c r="G95" s="3" t="s">
        <v>157</v>
      </c>
      <c r="H95" s="3" t="s">
        <v>158</v>
      </c>
    </row>
    <row r="96" spans="1:8" x14ac:dyDescent="0.3">
      <c r="B96" s="4" t="s">
        <v>55</v>
      </c>
    </row>
    <row r="97" spans="1:8" x14ac:dyDescent="0.3">
      <c r="B97" s="5" t="s">
        <v>48</v>
      </c>
      <c r="C97" s="18">
        <f>SUM(D97:AK97)</f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</row>
    <row r="98" spans="1:8" x14ac:dyDescent="0.3">
      <c r="B98" s="5" t="s">
        <v>41</v>
      </c>
      <c r="C98" s="18">
        <f>SUM(D98:AK98)</f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</row>
    <row r="99" spans="1:8" x14ac:dyDescent="0.3">
      <c r="B99" s="4" t="s">
        <v>56</v>
      </c>
      <c r="C99" s="18"/>
    </row>
    <row r="100" spans="1:8" x14ac:dyDescent="0.3">
      <c r="B100" s="5" t="s">
        <v>48</v>
      </c>
      <c r="C100" s="18">
        <f>SUM(D100:AK100)</f>
        <v>0.72</v>
      </c>
      <c r="D100" s="26">
        <v>0</v>
      </c>
      <c r="E100" s="26">
        <v>0</v>
      </c>
      <c r="F100" s="26">
        <v>0.72</v>
      </c>
      <c r="G100" s="26">
        <v>0</v>
      </c>
      <c r="H100" s="26">
        <v>0</v>
      </c>
    </row>
    <row r="101" spans="1:8" x14ac:dyDescent="0.3">
      <c r="B101" s="5" t="s">
        <v>41</v>
      </c>
      <c r="C101" s="18">
        <f>SUM(D101:AK101)</f>
        <v>29.052</v>
      </c>
      <c r="D101" s="26">
        <v>0</v>
      </c>
      <c r="E101" s="26">
        <v>0</v>
      </c>
      <c r="F101" s="26">
        <v>29.052</v>
      </c>
      <c r="G101" s="26">
        <v>0</v>
      </c>
      <c r="H101" s="26">
        <v>0</v>
      </c>
    </row>
    <row r="102" spans="1:8" x14ac:dyDescent="0.3">
      <c r="B102" s="4" t="s">
        <v>57</v>
      </c>
      <c r="C102" s="18"/>
    </row>
    <row r="103" spans="1:8" x14ac:dyDescent="0.3">
      <c r="A103" s="14"/>
      <c r="B103" s="5" t="s">
        <v>48</v>
      </c>
      <c r="C103" s="18">
        <f>SUM(D103:AK103)</f>
        <v>115.052967</v>
      </c>
      <c r="D103" s="26">
        <v>14.16</v>
      </c>
      <c r="E103" s="26">
        <v>19.32</v>
      </c>
      <c r="F103" s="26">
        <v>44.462247000000005</v>
      </c>
      <c r="G103" s="26">
        <v>28.583069999999999</v>
      </c>
      <c r="H103" s="26">
        <v>8.5276499999999995</v>
      </c>
    </row>
    <row r="104" spans="1:8" x14ac:dyDescent="0.3">
      <c r="A104" s="14"/>
      <c r="B104" s="5" t="s">
        <v>41</v>
      </c>
      <c r="C104" s="18">
        <f>SUM(D104:AK104)</f>
        <v>3780.0562580000001</v>
      </c>
      <c r="D104" s="26">
        <v>476.08965000000001</v>
      </c>
      <c r="E104" s="26">
        <v>493.39979999999997</v>
      </c>
      <c r="F104" s="26">
        <v>1516.7549720000002</v>
      </c>
      <c r="G104" s="26">
        <v>1003.338561</v>
      </c>
      <c r="H104" s="26">
        <v>290.473275</v>
      </c>
    </row>
    <row r="105" spans="1:8" x14ac:dyDescent="0.3">
      <c r="B105" s="4" t="s">
        <v>58</v>
      </c>
      <c r="C105" s="18"/>
    </row>
    <row r="106" spans="1:8" x14ac:dyDescent="0.3">
      <c r="A106" s="14"/>
      <c r="B106" s="5" t="s">
        <v>48</v>
      </c>
      <c r="C106" s="18">
        <f>SUM(D106:AK106)</f>
        <v>68.017769999999999</v>
      </c>
      <c r="D106" s="26">
        <v>3.5</v>
      </c>
      <c r="E106" s="26">
        <v>2.4</v>
      </c>
      <c r="F106" s="26">
        <v>30.65785</v>
      </c>
      <c r="G106" s="26">
        <v>20.591150000000003</v>
      </c>
      <c r="H106" s="26">
        <v>10.86877</v>
      </c>
    </row>
    <row r="107" spans="1:8" x14ac:dyDescent="0.3">
      <c r="A107" s="14"/>
      <c r="B107" s="5" t="s">
        <v>41</v>
      </c>
      <c r="C107" s="18">
        <f>SUM(D107:AK107)</f>
        <v>1076.0830639999999</v>
      </c>
      <c r="D107" s="26">
        <v>26.933630000000001</v>
      </c>
      <c r="E107" s="26">
        <v>20.0943</v>
      </c>
      <c r="F107" s="26">
        <v>489.01577800000001</v>
      </c>
      <c r="G107" s="26">
        <v>373.43420600000002</v>
      </c>
      <c r="H107" s="26">
        <v>166.60514999999998</v>
      </c>
    </row>
    <row r="108" spans="1:8" x14ac:dyDescent="0.3">
      <c r="B108" s="4" t="s">
        <v>59</v>
      </c>
      <c r="C108" s="18"/>
    </row>
    <row r="109" spans="1:8" x14ac:dyDescent="0.3">
      <c r="A109" s="14"/>
      <c r="B109" s="5" t="s">
        <v>48</v>
      </c>
      <c r="C109" s="18">
        <f>SUM(D109:AK109)</f>
        <v>110.47199999999999</v>
      </c>
      <c r="D109" s="26">
        <v>0</v>
      </c>
      <c r="E109" s="26">
        <v>44</v>
      </c>
      <c r="F109" s="26">
        <v>20.271999999999998</v>
      </c>
      <c r="G109" s="26">
        <v>0</v>
      </c>
      <c r="H109" s="26">
        <v>46.2</v>
      </c>
    </row>
    <row r="110" spans="1:8" x14ac:dyDescent="0.3">
      <c r="A110" s="14"/>
      <c r="B110" s="5" t="s">
        <v>41</v>
      </c>
      <c r="C110" s="18">
        <f>SUM(D110:AK110)</f>
        <v>470.36842999999999</v>
      </c>
      <c r="D110" s="26">
        <v>0</v>
      </c>
      <c r="E110" s="26">
        <v>187.26032000000001</v>
      </c>
      <c r="F110" s="26">
        <v>87.370260000000002</v>
      </c>
      <c r="G110" s="26">
        <v>0</v>
      </c>
      <c r="H110" s="26">
        <v>195.73785000000001</v>
      </c>
    </row>
    <row r="111" spans="1:8" x14ac:dyDescent="0.3">
      <c r="B111" s="4" t="s">
        <v>60</v>
      </c>
      <c r="C111" s="18"/>
    </row>
    <row r="112" spans="1:8" x14ac:dyDescent="0.3">
      <c r="A112" s="14"/>
      <c r="B112" s="5" t="s">
        <v>48</v>
      </c>
      <c r="C112" s="18">
        <f>SUM(D112:AK112)</f>
        <v>436.85</v>
      </c>
      <c r="D112" s="26">
        <v>87.5</v>
      </c>
      <c r="E112" s="26">
        <v>58.55</v>
      </c>
      <c r="F112" s="26">
        <v>88.2</v>
      </c>
      <c r="G112" s="26">
        <v>102.1</v>
      </c>
      <c r="H112" s="26">
        <v>100.5</v>
      </c>
    </row>
    <row r="113" spans="1:8" x14ac:dyDescent="0.3">
      <c r="A113" s="14"/>
      <c r="B113" s="5" t="s">
        <v>41</v>
      </c>
      <c r="C113" s="18">
        <f>SUM(D113:AK113)</f>
        <v>5973.6409650000005</v>
      </c>
      <c r="D113" s="26">
        <v>1218.065625</v>
      </c>
      <c r="E113" s="26">
        <v>815.04478000000006</v>
      </c>
      <c r="F113" s="26">
        <v>1187.95444</v>
      </c>
      <c r="G113" s="26">
        <v>1386.98081</v>
      </c>
      <c r="H113" s="26">
        <v>1365.5953100000002</v>
      </c>
    </row>
    <row r="114" spans="1:8" x14ac:dyDescent="0.3">
      <c r="B114" s="4" t="s">
        <v>61</v>
      </c>
      <c r="C114" s="18"/>
    </row>
    <row r="115" spans="1:8" x14ac:dyDescent="0.3">
      <c r="A115" s="14"/>
      <c r="B115" s="5" t="s">
        <v>48</v>
      </c>
      <c r="C115" s="18">
        <f>SUM(D115:AK115)</f>
        <v>10.42961</v>
      </c>
      <c r="D115" s="26">
        <v>0.67380999999999991</v>
      </c>
      <c r="E115" s="26">
        <v>2.17814</v>
      </c>
      <c r="F115" s="26">
        <v>2.3792900000000001</v>
      </c>
      <c r="G115" s="26">
        <v>1.34928</v>
      </c>
      <c r="H115" s="26">
        <v>3.8490900000000003</v>
      </c>
    </row>
    <row r="116" spans="1:8" x14ac:dyDescent="0.3">
      <c r="A116" s="14"/>
      <c r="B116" s="5" t="s">
        <v>41</v>
      </c>
      <c r="C116" s="18">
        <f>SUM(D116:AK116)</f>
        <v>72.142939999999996</v>
      </c>
      <c r="D116" s="26">
        <v>5.1796199999999999</v>
      </c>
      <c r="E116" s="26">
        <v>16.001819999999999</v>
      </c>
      <c r="F116" s="26">
        <v>16.294540000000001</v>
      </c>
      <c r="G116" s="26">
        <v>10.714219999999999</v>
      </c>
      <c r="H116" s="26">
        <v>23.952740000000002</v>
      </c>
    </row>
    <row r="117" spans="1:8" x14ac:dyDescent="0.3">
      <c r="B117" s="4" t="s">
        <v>11</v>
      </c>
      <c r="C117" s="16"/>
      <c r="D117" s="26"/>
      <c r="E117" s="26"/>
      <c r="F117" s="26"/>
      <c r="G117" s="26"/>
      <c r="H117" s="26"/>
    </row>
    <row r="118" spans="1:8" x14ac:dyDescent="0.3">
      <c r="A118" s="14"/>
      <c r="B118" s="6" t="s">
        <v>62</v>
      </c>
      <c r="C118" s="28">
        <f>SUM(D118:AK118)</f>
        <v>741.54234700000006</v>
      </c>
      <c r="D118" s="28">
        <v>105.83381</v>
      </c>
      <c r="E118" s="28">
        <v>126.44814000000001</v>
      </c>
      <c r="F118" s="28">
        <v>186.69138700000002</v>
      </c>
      <c r="G118" s="28">
        <v>152.62349999999998</v>
      </c>
      <c r="H118" s="28">
        <v>169.94550999999998</v>
      </c>
    </row>
    <row r="119" spans="1:8" x14ac:dyDescent="0.3">
      <c r="A119" s="14"/>
      <c r="B119" s="7" t="s">
        <v>63</v>
      </c>
      <c r="C119" s="29">
        <f>SUM(D119:AK119)</f>
        <v>11401.343656999999</v>
      </c>
      <c r="D119" s="29">
        <v>1726.268525</v>
      </c>
      <c r="E119" s="29">
        <v>1531.8010199999999</v>
      </c>
      <c r="F119" s="29">
        <v>3326.4419899999998</v>
      </c>
      <c r="G119" s="29">
        <v>2774.4677969999998</v>
      </c>
      <c r="H119" s="29">
        <v>2042.364325</v>
      </c>
    </row>
    <row r="120" spans="1:8" x14ac:dyDescent="0.3">
      <c r="B120" s="9" t="s">
        <v>79</v>
      </c>
    </row>
    <row r="121" spans="1:8" x14ac:dyDescent="0.3">
      <c r="A121" s="14"/>
      <c r="B121" s="4"/>
    </row>
    <row r="122" spans="1:8" ht="15.6" x14ac:dyDescent="0.3">
      <c r="A122" s="14"/>
      <c r="B122" s="1" t="s">
        <v>149</v>
      </c>
    </row>
    <row r="123" spans="1:8" x14ac:dyDescent="0.3">
      <c r="B123" s="4"/>
      <c r="H123" s="23" t="s">
        <v>1</v>
      </c>
    </row>
    <row r="124" spans="1:8" x14ac:dyDescent="0.3">
      <c r="B124" s="3"/>
      <c r="C124" s="8" t="s">
        <v>101</v>
      </c>
      <c r="D124" s="3" t="s">
        <v>3</v>
      </c>
      <c r="E124" s="3" t="s">
        <v>155</v>
      </c>
      <c r="F124" s="3" t="s">
        <v>156</v>
      </c>
      <c r="G124" s="3" t="s">
        <v>157</v>
      </c>
      <c r="H124" s="3" t="s">
        <v>158</v>
      </c>
    </row>
    <row r="125" spans="1:8" x14ac:dyDescent="0.3">
      <c r="B125" s="4" t="s">
        <v>64</v>
      </c>
    </row>
    <row r="126" spans="1:8" x14ac:dyDescent="0.3">
      <c r="B126" s="5" t="s">
        <v>48</v>
      </c>
      <c r="C126" s="18">
        <f>SUM(D126:AK126)</f>
        <v>1173.25622</v>
      </c>
      <c r="D126" s="26">
        <v>136.66167000000002</v>
      </c>
      <c r="E126" s="26">
        <v>372.27076</v>
      </c>
      <c r="F126" s="26">
        <v>175.517</v>
      </c>
      <c r="G126" s="26">
        <v>239.34931</v>
      </c>
      <c r="H126" s="26">
        <v>249.45748</v>
      </c>
    </row>
    <row r="127" spans="1:8" x14ac:dyDescent="0.3">
      <c r="B127" s="5" t="s">
        <v>41</v>
      </c>
      <c r="C127" s="18">
        <f>SUM(D127:AK127)</f>
        <v>4283.5990400000001</v>
      </c>
      <c r="D127" s="26">
        <v>562.96679000000006</v>
      </c>
      <c r="E127" s="26">
        <v>1386.73622</v>
      </c>
      <c r="F127" s="26">
        <v>617.70720999999992</v>
      </c>
      <c r="G127" s="26">
        <v>830.58524</v>
      </c>
      <c r="H127" s="26">
        <v>885.60357999999997</v>
      </c>
    </row>
    <row r="128" spans="1:8" x14ac:dyDescent="0.3">
      <c r="B128" s="4" t="s">
        <v>65</v>
      </c>
      <c r="C128" s="18"/>
      <c r="D128" s="26"/>
      <c r="E128" s="26"/>
      <c r="F128" s="26"/>
      <c r="G128" s="26"/>
      <c r="H128" s="26"/>
    </row>
    <row r="129" spans="2:8" x14ac:dyDescent="0.3">
      <c r="B129" s="5" t="s">
        <v>66</v>
      </c>
      <c r="C129" s="18">
        <f>SUM(D129:AK129)</f>
        <v>45.157105999999999</v>
      </c>
      <c r="D129" s="26">
        <v>5.2231580000000006</v>
      </c>
      <c r="E129" s="26">
        <v>9.5502630000000011</v>
      </c>
      <c r="F129" s="26">
        <v>9.012632</v>
      </c>
      <c r="G129" s="26">
        <v>8.3968420000000012</v>
      </c>
      <c r="H129" s="26">
        <v>12.974210999999999</v>
      </c>
    </row>
    <row r="130" spans="2:8" x14ac:dyDescent="0.3">
      <c r="B130" s="5" t="s">
        <v>41</v>
      </c>
      <c r="C130" s="18">
        <f>SUM(D130:AK130)</f>
        <v>565.68669</v>
      </c>
      <c r="D130" s="26">
        <v>57.568359999999998</v>
      </c>
      <c r="E130" s="26">
        <v>106.0377</v>
      </c>
      <c r="F130" s="26">
        <v>125.6448</v>
      </c>
      <c r="G130" s="26">
        <v>104.82809</v>
      </c>
      <c r="H130" s="26">
        <v>171.60773999999998</v>
      </c>
    </row>
    <row r="131" spans="2:8" x14ac:dyDescent="0.3">
      <c r="B131" s="4" t="s">
        <v>67</v>
      </c>
      <c r="C131" s="18"/>
      <c r="D131" s="26"/>
      <c r="E131" s="26"/>
      <c r="F131" s="26"/>
      <c r="G131" s="26"/>
      <c r="H131" s="26"/>
    </row>
    <row r="132" spans="2:8" x14ac:dyDescent="0.3">
      <c r="B132" s="5" t="s">
        <v>66</v>
      </c>
      <c r="C132" s="18">
        <f>SUM(D132:AK132)</f>
        <v>11.794738000000001</v>
      </c>
      <c r="D132" s="26">
        <v>2.6968420000000002</v>
      </c>
      <c r="E132" s="26">
        <v>3.6442109999999999</v>
      </c>
      <c r="F132" s="26">
        <v>1.228421</v>
      </c>
      <c r="G132" s="26">
        <v>3.072632</v>
      </c>
      <c r="H132" s="26">
        <v>1.1526320000000001</v>
      </c>
    </row>
    <row r="133" spans="2:8" x14ac:dyDescent="0.3">
      <c r="B133" s="5" t="s">
        <v>41</v>
      </c>
      <c r="C133" s="18">
        <f>SUM(D133:AK133)</f>
        <v>137.7775</v>
      </c>
      <c r="D133" s="26">
        <v>29.149849999999997</v>
      </c>
      <c r="E133" s="26">
        <v>39.287779999999998</v>
      </c>
      <c r="F133" s="26">
        <v>18.34815</v>
      </c>
      <c r="G133" s="26">
        <v>33.461750000000002</v>
      </c>
      <c r="H133" s="26">
        <v>17.529970000000002</v>
      </c>
    </row>
    <row r="134" spans="2:8" x14ac:dyDescent="0.3">
      <c r="B134" s="4" t="s">
        <v>68</v>
      </c>
      <c r="C134" s="18"/>
      <c r="D134" s="26"/>
      <c r="E134" s="26"/>
      <c r="F134" s="26"/>
      <c r="G134" s="26"/>
      <c r="H134" s="26"/>
    </row>
    <row r="135" spans="2:8" x14ac:dyDescent="0.3">
      <c r="B135" s="5" t="s">
        <v>48</v>
      </c>
      <c r="C135" s="18">
        <f>SUM(D135:AK135)</f>
        <v>1261.0426400000001</v>
      </c>
      <c r="D135" s="26">
        <v>0</v>
      </c>
      <c r="E135" s="26">
        <v>0</v>
      </c>
      <c r="F135" s="26">
        <v>171.96035999999998</v>
      </c>
      <c r="G135" s="26">
        <v>114.64024000000001</v>
      </c>
      <c r="H135" s="26">
        <v>974.44204000000002</v>
      </c>
    </row>
    <row r="136" spans="2:8" x14ac:dyDescent="0.3">
      <c r="B136" s="5" t="s">
        <v>41</v>
      </c>
      <c r="C136" s="18">
        <f>SUM(D136:AK136)</f>
        <v>542.38470000000007</v>
      </c>
      <c r="D136" s="26">
        <v>0</v>
      </c>
      <c r="E136" s="26">
        <v>0</v>
      </c>
      <c r="F136" s="26">
        <v>73.961550000000003</v>
      </c>
      <c r="G136" s="26">
        <v>49.307699999999997</v>
      </c>
      <c r="H136" s="26">
        <v>419.11545000000001</v>
      </c>
    </row>
    <row r="137" spans="2:8" x14ac:dyDescent="0.3">
      <c r="B137" s="4" t="s">
        <v>69</v>
      </c>
      <c r="C137" s="18"/>
      <c r="D137" s="26"/>
      <c r="E137" s="26"/>
      <c r="F137" s="26"/>
      <c r="G137" s="26"/>
      <c r="H137" s="26"/>
    </row>
    <row r="138" spans="2:8" x14ac:dyDescent="0.3">
      <c r="B138" s="5" t="s">
        <v>48</v>
      </c>
      <c r="C138" s="18">
        <f>SUM(D138:AK138)</f>
        <v>4.3455000000000004</v>
      </c>
      <c r="D138" s="26">
        <v>1.7350000000000001</v>
      </c>
      <c r="E138" s="26">
        <v>0</v>
      </c>
      <c r="F138" s="26">
        <v>1.3045</v>
      </c>
      <c r="G138" s="26">
        <v>0.436</v>
      </c>
      <c r="H138" s="26">
        <v>0.87</v>
      </c>
    </row>
    <row r="139" spans="2:8" x14ac:dyDescent="0.3">
      <c r="B139" s="5" t="s">
        <v>41</v>
      </c>
      <c r="C139" s="18">
        <f>SUM(D139:AK139)</f>
        <v>72.356430000000003</v>
      </c>
      <c r="D139" s="26">
        <v>28.512919999999998</v>
      </c>
      <c r="E139" s="26">
        <v>0</v>
      </c>
      <c r="F139" s="26">
        <v>21.81889</v>
      </c>
      <c r="G139" s="26">
        <v>6.5726700000000005</v>
      </c>
      <c r="H139" s="26">
        <v>15.45195</v>
      </c>
    </row>
    <row r="140" spans="2:8" x14ac:dyDescent="0.3">
      <c r="B140" s="4" t="s">
        <v>70</v>
      </c>
      <c r="C140" s="18"/>
      <c r="D140" s="26"/>
      <c r="E140" s="26"/>
      <c r="F140" s="26"/>
      <c r="G140" s="26"/>
      <c r="H140" s="26"/>
    </row>
    <row r="141" spans="2:8" x14ac:dyDescent="0.3">
      <c r="B141" s="5" t="s">
        <v>48</v>
      </c>
      <c r="C141" s="18">
        <f>SUM(D141:AK141)</f>
        <v>9.75</v>
      </c>
      <c r="D141" s="26">
        <v>1.863</v>
      </c>
      <c r="E141" s="26">
        <v>0</v>
      </c>
      <c r="F141" s="26">
        <v>0</v>
      </c>
      <c r="G141" s="26">
        <v>3.726</v>
      </c>
      <c r="H141" s="26">
        <v>4.1609999999999996</v>
      </c>
    </row>
    <row r="142" spans="2:8" x14ac:dyDescent="0.3">
      <c r="B142" s="5" t="s">
        <v>41</v>
      </c>
      <c r="C142" s="18">
        <f>SUM(D142:AK142)</f>
        <v>577.44970000000001</v>
      </c>
      <c r="D142" s="26">
        <v>109.88645</v>
      </c>
      <c r="E142" s="26">
        <v>0</v>
      </c>
      <c r="F142" s="26">
        <v>0</v>
      </c>
      <c r="G142" s="26">
        <v>219.77289000000002</v>
      </c>
      <c r="H142" s="26">
        <v>247.79035999999999</v>
      </c>
    </row>
    <row r="143" spans="2:8" x14ac:dyDescent="0.3">
      <c r="B143" s="4" t="s">
        <v>71</v>
      </c>
      <c r="C143" s="18"/>
      <c r="D143" s="26"/>
      <c r="E143" s="26"/>
      <c r="F143" s="26"/>
      <c r="G143" s="26"/>
      <c r="H143" s="26"/>
    </row>
    <row r="144" spans="2:8" x14ac:dyDescent="0.3">
      <c r="B144" s="5" t="s">
        <v>48</v>
      </c>
      <c r="C144" s="18">
        <f>SUM(D144:AK144)</f>
        <v>1968.5</v>
      </c>
      <c r="D144" s="26">
        <v>0</v>
      </c>
      <c r="E144" s="26">
        <v>830.5</v>
      </c>
      <c r="F144" s="26">
        <v>874.5</v>
      </c>
      <c r="G144" s="26">
        <v>263.5</v>
      </c>
      <c r="H144" s="26">
        <v>0</v>
      </c>
    </row>
    <row r="145" spans="2:8" x14ac:dyDescent="0.3">
      <c r="B145" s="5" t="s">
        <v>41</v>
      </c>
      <c r="C145" s="18">
        <f>SUM(D145:AK145)</f>
        <v>3402.0734299999995</v>
      </c>
      <c r="D145" s="26">
        <v>0</v>
      </c>
      <c r="E145" s="26">
        <v>1424.89066</v>
      </c>
      <c r="F145" s="26">
        <v>1511.5634499999999</v>
      </c>
      <c r="G145" s="26">
        <v>465.61932000000002</v>
      </c>
      <c r="H145" s="26">
        <v>0</v>
      </c>
    </row>
    <row r="146" spans="2:8" x14ac:dyDescent="0.3">
      <c r="B146" s="4" t="s">
        <v>72</v>
      </c>
      <c r="C146" s="18"/>
      <c r="D146" s="26"/>
      <c r="E146" s="26"/>
      <c r="F146" s="26"/>
      <c r="G146" s="26"/>
      <c r="H146" s="26"/>
    </row>
    <row r="147" spans="2:8" x14ac:dyDescent="0.3">
      <c r="B147" s="5" t="s">
        <v>48</v>
      </c>
      <c r="C147" s="18">
        <f>SUM(D147:AK147)</f>
        <v>1245.75</v>
      </c>
      <c r="D147" s="26">
        <v>51</v>
      </c>
      <c r="E147" s="26">
        <v>51</v>
      </c>
      <c r="F147" s="26">
        <v>240</v>
      </c>
      <c r="G147" s="26">
        <v>443.25</v>
      </c>
      <c r="H147" s="26">
        <v>460.5</v>
      </c>
    </row>
    <row r="148" spans="2:8" x14ac:dyDescent="0.3">
      <c r="B148" s="5" t="s">
        <v>41</v>
      </c>
      <c r="C148" s="18">
        <f>SUM(D148:AK148)</f>
        <v>1692.0418600000003</v>
      </c>
      <c r="D148" s="26">
        <v>61.130249999999997</v>
      </c>
      <c r="E148" s="26">
        <v>69.361649999999997</v>
      </c>
      <c r="F148" s="26">
        <v>320.69436999999999</v>
      </c>
      <c r="G148" s="26">
        <v>616.18005000000005</v>
      </c>
      <c r="H148" s="26">
        <v>624.67554000000007</v>
      </c>
    </row>
    <row r="149" spans="2:8" x14ac:dyDescent="0.3">
      <c r="B149" s="4" t="s">
        <v>73</v>
      </c>
      <c r="C149" s="18"/>
      <c r="D149" s="26"/>
      <c r="E149" s="26"/>
      <c r="F149" s="26"/>
      <c r="G149" s="26"/>
      <c r="H149" s="26"/>
    </row>
    <row r="150" spans="2:8" x14ac:dyDescent="0.3">
      <c r="B150" s="5" t="s">
        <v>48</v>
      </c>
      <c r="C150" s="18">
        <f>SUM(D150:AK150)</f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</row>
    <row r="151" spans="2:8" x14ac:dyDescent="0.3">
      <c r="B151" s="5" t="s">
        <v>41</v>
      </c>
      <c r="C151" s="18">
        <f>SUM(D151:AK151)</f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</row>
    <row r="152" spans="2:8" x14ac:dyDescent="0.3">
      <c r="B152" s="4" t="s">
        <v>74</v>
      </c>
      <c r="C152" s="18"/>
      <c r="D152" s="26"/>
      <c r="E152" s="26"/>
      <c r="F152" s="26"/>
      <c r="G152" s="26"/>
      <c r="H152" s="26"/>
    </row>
    <row r="153" spans="2:8" x14ac:dyDescent="0.3">
      <c r="B153" s="5" t="s">
        <v>48</v>
      </c>
      <c r="C153" s="18">
        <f>SUM(D153:AK153)</f>
        <v>23510.774000000001</v>
      </c>
      <c r="D153" s="26">
        <v>4106.4870000000001</v>
      </c>
      <c r="E153" s="26">
        <v>4411.9960000000001</v>
      </c>
      <c r="F153" s="26">
        <v>4158.2719999999999</v>
      </c>
      <c r="G153" s="26">
        <v>5071.07</v>
      </c>
      <c r="H153" s="26">
        <v>5762.9489999999996</v>
      </c>
    </row>
    <row r="154" spans="2:8" x14ac:dyDescent="0.3">
      <c r="B154" s="5" t="s">
        <v>41</v>
      </c>
      <c r="C154" s="18">
        <f>SUM(D154:AK154)</f>
        <v>7199.8651000000009</v>
      </c>
      <c r="D154" s="26">
        <v>1394.4883500000001</v>
      </c>
      <c r="E154" s="26">
        <v>1455.2706000000001</v>
      </c>
      <c r="F154" s="26">
        <v>1242.5214099999998</v>
      </c>
      <c r="G154" s="26">
        <v>1443.8972900000001</v>
      </c>
      <c r="H154" s="26">
        <v>1663.6874499999999</v>
      </c>
    </row>
    <row r="155" spans="2:8" x14ac:dyDescent="0.3">
      <c r="B155" s="4" t="s">
        <v>75</v>
      </c>
      <c r="C155" s="18"/>
      <c r="D155" s="26"/>
      <c r="E155" s="26"/>
      <c r="F155" s="26"/>
      <c r="G155" s="26"/>
      <c r="H155" s="26"/>
    </row>
    <row r="156" spans="2:8" x14ac:dyDescent="0.3">
      <c r="B156" s="5" t="s">
        <v>48</v>
      </c>
      <c r="C156" s="18">
        <f>SUM(D156:AK156)</f>
        <v>2588.6730000000002</v>
      </c>
      <c r="D156" s="26">
        <v>600.80100000000004</v>
      </c>
      <c r="E156" s="26">
        <v>500.62299999999999</v>
      </c>
      <c r="F156" s="26">
        <v>250.36</v>
      </c>
      <c r="G156" s="26">
        <v>501.37299999999999</v>
      </c>
      <c r="H156" s="26">
        <v>735.51599999999996</v>
      </c>
    </row>
    <row r="157" spans="2:8" x14ac:dyDescent="0.3">
      <c r="B157" s="5" t="s">
        <v>41</v>
      </c>
      <c r="C157" s="18">
        <f>SUM(D157:AK157)</f>
        <v>1494.36058</v>
      </c>
      <c r="D157" s="26">
        <v>345.20877000000002</v>
      </c>
      <c r="E157" s="26">
        <v>288.33221000000003</v>
      </c>
      <c r="F157" s="26">
        <v>146.73721</v>
      </c>
      <c r="G157" s="26">
        <v>289.05678999999998</v>
      </c>
      <c r="H157" s="26">
        <v>425.0256</v>
      </c>
    </row>
    <row r="158" spans="2:8" x14ac:dyDescent="0.3">
      <c r="B158" s="4" t="s">
        <v>76</v>
      </c>
      <c r="C158" s="18">
        <f>SUM(D158:AK158)</f>
        <v>20340.212448999991</v>
      </c>
      <c r="D158" s="15">
        <v>980.32024699999829</v>
      </c>
      <c r="E158" s="15">
        <v>3808.1873700000042</v>
      </c>
      <c r="F158" s="15">
        <v>4501.0724300000065</v>
      </c>
      <c r="G158" s="15">
        <v>5862.6629569999905</v>
      </c>
      <c r="H158" s="15">
        <v>5187.9694449999915</v>
      </c>
    </row>
    <row r="159" spans="2:8" x14ac:dyDescent="0.3">
      <c r="B159" s="3" t="s">
        <v>77</v>
      </c>
      <c r="C159" s="27">
        <f>SUM(D159:AK159)</f>
        <v>40307.807478999988</v>
      </c>
      <c r="D159" s="27">
        <v>3569.2319869999983</v>
      </c>
      <c r="E159" s="27">
        <v>8578.1041900000037</v>
      </c>
      <c r="F159" s="27">
        <v>8580.0694700000058</v>
      </c>
      <c r="G159" s="27">
        <v>9921.9447469999905</v>
      </c>
      <c r="H159" s="27">
        <v>9658.4570849999909</v>
      </c>
    </row>
    <row r="160" spans="2:8" x14ac:dyDescent="0.3">
      <c r="B160" s="9" t="s">
        <v>79</v>
      </c>
      <c r="D160" s="15"/>
      <c r="E160" s="15"/>
      <c r="F160" s="15"/>
      <c r="G160" s="15"/>
      <c r="H160" s="15"/>
    </row>
    <row r="162" spans="2:17" ht="15.6" x14ac:dyDescent="0.3">
      <c r="B162" s="1" t="s">
        <v>150</v>
      </c>
    </row>
    <row r="163" spans="2:17" x14ac:dyDescent="0.3">
      <c r="B163" s="2"/>
      <c r="C163" s="2"/>
      <c r="H163" s="23" t="s">
        <v>1</v>
      </c>
    </row>
    <row r="164" spans="2:17" x14ac:dyDescent="0.3">
      <c r="B164" s="3"/>
      <c r="C164" s="8" t="s">
        <v>101</v>
      </c>
      <c r="D164" s="8" t="s">
        <v>3</v>
      </c>
      <c r="E164" s="8" t="s">
        <v>155</v>
      </c>
      <c r="F164" s="8" t="s">
        <v>156</v>
      </c>
      <c r="G164" s="8" t="s">
        <v>157</v>
      </c>
      <c r="H164" s="8" t="s">
        <v>158</v>
      </c>
    </row>
    <row r="165" spans="2:17" ht="15.6" x14ac:dyDescent="0.3">
      <c r="B165" s="19" t="s">
        <v>138</v>
      </c>
      <c r="N165" s="34"/>
      <c r="O165" s="34"/>
      <c r="P165" s="34"/>
      <c r="Q165" s="34"/>
    </row>
    <row r="166" spans="2:17" x14ac:dyDescent="0.3">
      <c r="B166" s="5" t="s">
        <v>26</v>
      </c>
      <c r="C166" s="18">
        <f>SUM(D166:AK166)</f>
        <v>1144.5035700000001</v>
      </c>
      <c r="D166" s="24">
        <v>276.47230000000002</v>
      </c>
      <c r="E166" s="24">
        <v>206.8845</v>
      </c>
      <c r="F166" s="24">
        <v>279.58190000000002</v>
      </c>
      <c r="G166" s="24">
        <v>319.26517999999999</v>
      </c>
      <c r="H166" s="24">
        <v>62.299690000000005</v>
      </c>
      <c r="N166" s="34"/>
      <c r="O166" s="34"/>
      <c r="P166" s="34"/>
      <c r="Q166" s="34"/>
    </row>
    <row r="167" spans="2:17" x14ac:dyDescent="0.3">
      <c r="B167" s="5" t="s">
        <v>27</v>
      </c>
      <c r="C167" s="18">
        <f>SUM(D167:AK167)</f>
        <v>92.880129999999994</v>
      </c>
      <c r="D167" s="24">
        <v>92.880129999999994</v>
      </c>
      <c r="E167" s="24">
        <v>0</v>
      </c>
      <c r="F167" s="24">
        <v>0</v>
      </c>
      <c r="G167" s="24">
        <v>0</v>
      </c>
      <c r="H167" s="24">
        <v>0</v>
      </c>
      <c r="N167" s="34"/>
      <c r="O167" s="34"/>
      <c r="P167" s="34"/>
      <c r="Q167" s="34"/>
    </row>
    <row r="168" spans="2:17" x14ac:dyDescent="0.3">
      <c r="B168" s="5" t="s">
        <v>103</v>
      </c>
      <c r="C168" s="18">
        <f>SUM(D168:AK168)</f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N168" s="34"/>
      <c r="O168" s="34"/>
      <c r="P168" s="34"/>
      <c r="Q168" s="34"/>
    </row>
    <row r="169" spans="2:17" x14ac:dyDescent="0.3">
      <c r="B169" s="5" t="s">
        <v>133</v>
      </c>
      <c r="C169" s="18">
        <f>SUM(D169:AK169)</f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N169" s="34"/>
      <c r="O169" s="34"/>
      <c r="P169" s="34"/>
      <c r="Q169" s="34"/>
    </row>
    <row r="170" spans="2:17" x14ac:dyDescent="0.3">
      <c r="B170" s="5" t="s">
        <v>21</v>
      </c>
      <c r="C170" s="18">
        <f>SUM(D170:AK170)</f>
        <v>180.804</v>
      </c>
      <c r="D170" s="24">
        <v>0</v>
      </c>
      <c r="E170" s="24">
        <v>90.402000000000001</v>
      </c>
      <c r="F170" s="24">
        <v>0</v>
      </c>
      <c r="G170" s="24">
        <v>90.402000000000001</v>
      </c>
      <c r="H170" s="24">
        <v>0</v>
      </c>
      <c r="N170" s="34"/>
      <c r="O170" s="34"/>
      <c r="P170" s="34"/>
      <c r="Q170" s="34"/>
    </row>
    <row r="171" spans="2:17" x14ac:dyDescent="0.3">
      <c r="B171" s="5" t="s">
        <v>140</v>
      </c>
      <c r="C171" s="18">
        <f>SUM(D171:AK171)</f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N171" s="34"/>
      <c r="O171" s="34"/>
      <c r="P171" s="34"/>
      <c r="Q171" s="34"/>
    </row>
    <row r="172" spans="2:17" x14ac:dyDescent="0.3">
      <c r="B172" s="5" t="s">
        <v>122</v>
      </c>
      <c r="C172" s="18">
        <f>SUM(D172:AK172)</f>
        <v>2678.8119999999999</v>
      </c>
      <c r="D172" s="24">
        <v>0</v>
      </c>
      <c r="E172" s="24">
        <v>0</v>
      </c>
      <c r="F172" s="24">
        <v>693.40899999999999</v>
      </c>
      <c r="G172" s="24">
        <v>1149.857</v>
      </c>
      <c r="H172" s="24">
        <v>835.54600000000005</v>
      </c>
      <c r="N172" s="34"/>
      <c r="O172" s="34"/>
      <c r="P172" s="34"/>
      <c r="Q172" s="34"/>
    </row>
    <row r="173" spans="2:17" x14ac:dyDescent="0.3">
      <c r="B173" s="5" t="s">
        <v>28</v>
      </c>
      <c r="C173" s="18">
        <f>SUM(D173:AK173)</f>
        <v>765.97649999999999</v>
      </c>
      <c r="D173" s="24">
        <v>338.14609999999999</v>
      </c>
      <c r="E173" s="24">
        <v>289.84840000000003</v>
      </c>
      <c r="F173" s="24">
        <v>0</v>
      </c>
      <c r="G173" s="24">
        <v>0</v>
      </c>
      <c r="H173" s="24">
        <v>137.982</v>
      </c>
      <c r="N173" s="34"/>
      <c r="O173" s="34"/>
      <c r="P173" s="34"/>
      <c r="Q173" s="34"/>
    </row>
    <row r="174" spans="2:17" x14ac:dyDescent="0.3">
      <c r="B174" s="5" t="s">
        <v>80</v>
      </c>
      <c r="C174" s="18">
        <f>SUM(D174:AK174)</f>
        <v>298.32659999999998</v>
      </c>
      <c r="D174" s="24">
        <v>0</v>
      </c>
      <c r="E174" s="24">
        <v>298.32659999999998</v>
      </c>
      <c r="F174" s="24">
        <v>0</v>
      </c>
      <c r="G174" s="24">
        <v>0</v>
      </c>
      <c r="H174" s="24">
        <v>0</v>
      </c>
      <c r="N174" s="34"/>
      <c r="O174" s="34"/>
      <c r="P174" s="34"/>
      <c r="Q174" s="34"/>
    </row>
    <row r="175" spans="2:17" x14ac:dyDescent="0.3">
      <c r="B175" s="5" t="s">
        <v>136</v>
      </c>
      <c r="C175" s="18">
        <f>SUM(D175:AK175)</f>
        <v>0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N175" s="34"/>
      <c r="O175" s="34"/>
      <c r="P175" s="34"/>
      <c r="Q175" s="34"/>
    </row>
    <row r="176" spans="2:17" x14ac:dyDescent="0.3">
      <c r="B176" s="5" t="s">
        <v>15</v>
      </c>
      <c r="C176" s="18">
        <f>SUM(D176:AK176)</f>
        <v>36959.485000000001</v>
      </c>
      <c r="D176" s="24">
        <v>0</v>
      </c>
      <c r="E176" s="24">
        <v>479.51400000000001</v>
      </c>
      <c r="F176" s="24">
        <v>1948.1880000000001</v>
      </c>
      <c r="G176" s="24">
        <v>21689.554499999998</v>
      </c>
      <c r="H176" s="24">
        <v>12842.228499999999</v>
      </c>
      <c r="N176" s="34"/>
      <c r="O176" s="34"/>
      <c r="P176" s="34"/>
      <c r="Q176" s="34"/>
    </row>
    <row r="177" spans="2:17" x14ac:dyDescent="0.3">
      <c r="B177" s="5" t="s">
        <v>29</v>
      </c>
      <c r="C177" s="18">
        <f>SUM(D177:AK177)</f>
        <v>535.42399999999998</v>
      </c>
      <c r="D177" s="24">
        <v>0</v>
      </c>
      <c r="E177" s="24">
        <v>0</v>
      </c>
      <c r="F177" s="24">
        <v>139.32</v>
      </c>
      <c r="G177" s="24">
        <v>136.79300000000001</v>
      </c>
      <c r="H177" s="24">
        <v>259.31099999999998</v>
      </c>
      <c r="N177" s="34"/>
      <c r="O177" s="34"/>
      <c r="P177" s="34"/>
      <c r="Q177" s="34"/>
    </row>
    <row r="178" spans="2:17" x14ac:dyDescent="0.3">
      <c r="B178" s="5" t="s">
        <v>123</v>
      </c>
      <c r="C178" s="18">
        <f>SUM(D178:AK178)</f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N178" s="34"/>
      <c r="O178" s="34"/>
      <c r="P178" s="34"/>
      <c r="Q178" s="34"/>
    </row>
    <row r="179" spans="2:17" x14ac:dyDescent="0.3">
      <c r="B179" s="5" t="s">
        <v>31</v>
      </c>
      <c r="C179" s="18">
        <f>SUM(D179:AK179)</f>
        <v>0</v>
      </c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N179" s="34"/>
      <c r="O179" s="34"/>
      <c r="P179" s="34"/>
      <c r="Q179" s="34"/>
    </row>
    <row r="180" spans="2:17" x14ac:dyDescent="0.3">
      <c r="B180" s="5" t="s">
        <v>124</v>
      </c>
      <c r="C180" s="18">
        <f>SUM(D180:AK180)</f>
        <v>0</v>
      </c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N180" s="34"/>
      <c r="O180" s="34"/>
      <c r="P180" s="34"/>
      <c r="Q180" s="34"/>
    </row>
    <row r="181" spans="2:17" x14ac:dyDescent="0.3">
      <c r="B181" s="5" t="s">
        <v>135</v>
      </c>
      <c r="C181" s="18">
        <f>SUM(D181:AK181)</f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N181" s="34"/>
      <c r="O181" s="34"/>
      <c r="P181" s="34"/>
      <c r="Q181" s="34"/>
    </row>
    <row r="182" spans="2:17" x14ac:dyDescent="0.3">
      <c r="B182" s="5" t="s">
        <v>81</v>
      </c>
      <c r="C182" s="18">
        <f>SUM(D182:AK182)</f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N182" s="34"/>
      <c r="O182" s="34"/>
      <c r="P182" s="34"/>
      <c r="Q182" s="34"/>
    </row>
    <row r="183" spans="2:17" x14ac:dyDescent="0.3">
      <c r="B183" s="5" t="s">
        <v>117</v>
      </c>
      <c r="C183" s="18">
        <f>SUM(D183:AK183)</f>
        <v>1660.104</v>
      </c>
      <c r="D183" s="24">
        <v>0</v>
      </c>
      <c r="E183" s="24">
        <v>296.74900000000002</v>
      </c>
      <c r="F183" s="24">
        <v>1186.7139999999999</v>
      </c>
      <c r="G183" s="24">
        <v>141.749</v>
      </c>
      <c r="H183" s="24">
        <v>34.892000000000003</v>
      </c>
      <c r="N183" s="34"/>
      <c r="O183" s="34"/>
      <c r="P183" s="34"/>
      <c r="Q183" s="34"/>
    </row>
    <row r="184" spans="2:17" x14ac:dyDescent="0.3">
      <c r="B184" s="5" t="s">
        <v>32</v>
      </c>
      <c r="C184" s="18">
        <f>SUM(D184:AK184)</f>
        <v>140.80699999999999</v>
      </c>
      <c r="D184" s="24">
        <v>0</v>
      </c>
      <c r="E184" s="24">
        <v>0</v>
      </c>
      <c r="F184" s="24">
        <v>140.80699999999999</v>
      </c>
      <c r="G184" s="24">
        <v>0</v>
      </c>
      <c r="H184" s="24">
        <v>0</v>
      </c>
      <c r="N184" s="34"/>
      <c r="O184" s="34"/>
      <c r="P184" s="34"/>
      <c r="Q184" s="34"/>
    </row>
    <row r="185" spans="2:17" x14ac:dyDescent="0.3">
      <c r="B185" s="5" t="s">
        <v>125</v>
      </c>
      <c r="C185" s="18">
        <f>SUM(D185:AK185)</f>
        <v>578.88029000000006</v>
      </c>
      <c r="D185" s="24">
        <v>52.932749999999999</v>
      </c>
      <c r="E185" s="24">
        <v>156.80709999999999</v>
      </c>
      <c r="F185" s="24">
        <v>105.4012</v>
      </c>
      <c r="G185" s="24">
        <v>214.31605999999999</v>
      </c>
      <c r="H185" s="24">
        <v>49.423180000000002</v>
      </c>
      <c r="N185" s="34"/>
      <c r="O185" s="34"/>
      <c r="P185" s="34"/>
      <c r="Q185" s="34"/>
    </row>
    <row r="186" spans="2:17" x14ac:dyDescent="0.3">
      <c r="B186" s="5" t="s">
        <v>126</v>
      </c>
      <c r="C186" s="18">
        <f>SUM(D186:AK186)</f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N186" s="34"/>
      <c r="O186" s="34"/>
      <c r="P186" s="34"/>
      <c r="Q186" s="34"/>
    </row>
    <row r="187" spans="2:17" x14ac:dyDescent="0.3">
      <c r="B187" s="5" t="s">
        <v>137</v>
      </c>
      <c r="C187" s="18">
        <f>SUM(D187:AK187)</f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N187" s="34"/>
      <c r="O187" s="34"/>
      <c r="P187" s="34"/>
      <c r="Q187" s="34"/>
    </row>
    <row r="188" spans="2:17" x14ac:dyDescent="0.3">
      <c r="B188" s="5" t="s">
        <v>143</v>
      </c>
      <c r="C188" s="18">
        <f>SUM(D188:AK188)</f>
        <v>0</v>
      </c>
      <c r="D188" s="24">
        <v>0</v>
      </c>
      <c r="E188" s="24">
        <v>0</v>
      </c>
      <c r="F188" s="24">
        <v>0</v>
      </c>
      <c r="G188" s="24">
        <v>0</v>
      </c>
      <c r="H188" s="24">
        <v>0</v>
      </c>
    </row>
    <row r="189" spans="2:17" x14ac:dyDescent="0.3">
      <c r="B189" s="5" t="s">
        <v>14</v>
      </c>
      <c r="C189" s="18">
        <f>SUM(D189:AK189)</f>
        <v>0</v>
      </c>
      <c r="D189" s="24">
        <v>0</v>
      </c>
      <c r="E189" s="24">
        <v>0</v>
      </c>
      <c r="F189" s="24">
        <v>0</v>
      </c>
      <c r="G189" s="24">
        <v>0</v>
      </c>
      <c r="H189" s="24">
        <v>0</v>
      </c>
    </row>
    <row r="190" spans="2:17" x14ac:dyDescent="0.3">
      <c r="B190" s="5" t="s">
        <v>17</v>
      </c>
      <c r="C190" s="18">
        <f>SUM(D190:AK190)</f>
        <v>187.62751</v>
      </c>
      <c r="D190" s="24">
        <v>0</v>
      </c>
      <c r="E190" s="24">
        <v>0</v>
      </c>
      <c r="F190" s="24">
        <v>0</v>
      </c>
      <c r="G190" s="24">
        <v>187.62751</v>
      </c>
      <c r="H190" s="24">
        <v>0</v>
      </c>
    </row>
    <row r="191" spans="2:17" x14ac:dyDescent="0.3">
      <c r="B191" s="5" t="s">
        <v>127</v>
      </c>
      <c r="C191" s="18">
        <f>SUM(D191:AK191)</f>
        <v>849.85163000000011</v>
      </c>
      <c r="D191" s="24">
        <v>76.849630000000005</v>
      </c>
      <c r="E191" s="24">
        <v>76.849999999999994</v>
      </c>
      <c r="F191" s="24">
        <v>187.423</v>
      </c>
      <c r="G191" s="24">
        <v>445.23</v>
      </c>
      <c r="H191" s="24">
        <v>63.499000000000002</v>
      </c>
    </row>
    <row r="192" spans="2:17" x14ac:dyDescent="0.3">
      <c r="B192" s="5" t="s">
        <v>118</v>
      </c>
      <c r="C192" s="18">
        <f>SUM(D192:AK192)</f>
        <v>1278.5129999999999</v>
      </c>
      <c r="D192" s="24">
        <v>0</v>
      </c>
      <c r="E192" s="24">
        <v>0</v>
      </c>
      <c r="F192" s="24">
        <v>166.91200000000001</v>
      </c>
      <c r="G192" s="24">
        <v>379.94</v>
      </c>
      <c r="H192" s="24">
        <v>731.66099999999994</v>
      </c>
    </row>
    <row r="193" spans="2:8" x14ac:dyDescent="0.3">
      <c r="B193" s="5" t="s">
        <v>128</v>
      </c>
      <c r="C193" s="18">
        <f>SUM(D193:AK193)</f>
        <v>0</v>
      </c>
      <c r="D193" s="24">
        <v>0</v>
      </c>
      <c r="E193" s="24">
        <v>0</v>
      </c>
      <c r="F193" s="24">
        <v>0</v>
      </c>
      <c r="G193" s="24">
        <v>0</v>
      </c>
      <c r="H193" s="24">
        <v>0</v>
      </c>
    </row>
    <row r="194" spans="2:8" x14ac:dyDescent="0.3">
      <c r="B194" s="5" t="s">
        <v>36</v>
      </c>
      <c r="C194" s="18">
        <f>SUM(D194:AK194)</f>
        <v>2695.7750000000001</v>
      </c>
      <c r="D194" s="24">
        <v>92.681880000000007</v>
      </c>
      <c r="E194" s="24">
        <v>0</v>
      </c>
      <c r="F194" s="24">
        <v>0</v>
      </c>
      <c r="G194" s="24">
        <v>840.53156999999999</v>
      </c>
      <c r="H194" s="24">
        <v>1762.5615500000001</v>
      </c>
    </row>
    <row r="195" spans="2:8" x14ac:dyDescent="0.3">
      <c r="B195" s="5" t="s">
        <v>134</v>
      </c>
      <c r="C195" s="18">
        <f>SUM(D195:AK195)</f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</row>
    <row r="196" spans="2:8" x14ac:dyDescent="0.3">
      <c r="B196" s="5" t="s">
        <v>37</v>
      </c>
      <c r="C196" s="18">
        <f>SUM(D196:AK196)</f>
        <v>4463.4160599999996</v>
      </c>
      <c r="D196" s="24">
        <v>594.25440000000003</v>
      </c>
      <c r="E196" s="24">
        <v>326.07170000000002</v>
      </c>
      <c r="F196" s="24">
        <v>593.75890000000004</v>
      </c>
      <c r="G196" s="24">
        <v>1683.31196</v>
      </c>
      <c r="H196" s="24">
        <v>1266.0191</v>
      </c>
    </row>
    <row r="197" spans="2:8" x14ac:dyDescent="0.3">
      <c r="B197" s="5" t="s">
        <v>78</v>
      </c>
      <c r="C197" s="18">
        <f>SUM(D197:AK197)</f>
        <v>0</v>
      </c>
      <c r="D197" s="24">
        <v>0</v>
      </c>
      <c r="E197" s="24">
        <v>0</v>
      </c>
      <c r="F197" s="24">
        <v>0</v>
      </c>
      <c r="G197" s="24">
        <v>0</v>
      </c>
      <c r="H197" s="24">
        <v>0</v>
      </c>
    </row>
    <row r="198" spans="2:8" x14ac:dyDescent="0.3">
      <c r="B198" s="5" t="s">
        <v>129</v>
      </c>
      <c r="C198" s="18">
        <f>SUM(D198:AK198)</f>
        <v>149.72788</v>
      </c>
      <c r="D198" s="24">
        <v>0</v>
      </c>
      <c r="E198" s="24">
        <v>99.818879999999993</v>
      </c>
      <c r="F198" s="24">
        <v>0</v>
      </c>
      <c r="G198" s="24">
        <v>0</v>
      </c>
      <c r="H198" s="24">
        <v>49.908999999999999</v>
      </c>
    </row>
    <row r="199" spans="2:8" x14ac:dyDescent="0.3">
      <c r="B199" s="5" t="s">
        <v>141</v>
      </c>
      <c r="C199" s="18">
        <f>SUM(D199:AK199)</f>
        <v>0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</row>
    <row r="200" spans="2:8" x14ac:dyDescent="0.3">
      <c r="B200" s="5" t="s">
        <v>142</v>
      </c>
      <c r="C200" s="18">
        <f>SUM(D200:AK200)</f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</row>
    <row r="201" spans="2:8" x14ac:dyDescent="0.3">
      <c r="B201" s="5" t="s">
        <v>139</v>
      </c>
      <c r="C201" s="18">
        <f>SUM(D201:AK201)</f>
        <v>0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</row>
    <row r="202" spans="2:8" ht="15.6" x14ac:dyDescent="0.3">
      <c r="B202" s="19" t="s">
        <v>45</v>
      </c>
      <c r="C202" s="18"/>
      <c r="D202" s="24"/>
      <c r="E202" s="24"/>
      <c r="F202" s="24"/>
      <c r="G202" s="24"/>
      <c r="H202" s="24"/>
    </row>
    <row r="203" spans="2:8" x14ac:dyDescent="0.3">
      <c r="B203" s="5" t="s">
        <v>27</v>
      </c>
      <c r="C203" s="18">
        <f>SUM(D203:AK203)</f>
        <v>1502.60779</v>
      </c>
      <c r="D203" s="15">
        <v>0</v>
      </c>
      <c r="E203" s="24">
        <v>536.55560000000003</v>
      </c>
      <c r="F203" s="24">
        <v>0</v>
      </c>
      <c r="G203" s="24">
        <v>0</v>
      </c>
      <c r="H203" s="24">
        <v>966.05219</v>
      </c>
    </row>
    <row r="204" spans="2:8" x14ac:dyDescent="0.3">
      <c r="B204" s="5" t="s">
        <v>130</v>
      </c>
      <c r="C204" s="18">
        <f>SUM(D204:AK204)</f>
        <v>0</v>
      </c>
      <c r="D204" s="15">
        <v>0</v>
      </c>
      <c r="E204" s="24">
        <v>0</v>
      </c>
      <c r="F204" s="24">
        <v>0</v>
      </c>
      <c r="G204" s="24">
        <v>0</v>
      </c>
      <c r="H204" s="24">
        <v>0</v>
      </c>
    </row>
    <row r="205" spans="2:8" x14ac:dyDescent="0.3">
      <c r="B205" s="5" t="s">
        <v>131</v>
      </c>
      <c r="C205" s="18">
        <f>SUM(D205:AK205)</f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</row>
    <row r="206" spans="2:8" x14ac:dyDescent="0.3">
      <c r="B206" s="5" t="s">
        <v>30</v>
      </c>
      <c r="C206" s="18">
        <f>SUM(D206:AK206)</f>
        <v>722.59294999999997</v>
      </c>
      <c r="D206" s="15">
        <v>0</v>
      </c>
      <c r="E206" s="24">
        <v>0</v>
      </c>
      <c r="F206" s="24">
        <v>0</v>
      </c>
      <c r="G206" s="24">
        <v>361.79141999999996</v>
      </c>
      <c r="H206" s="24">
        <v>360.80153000000001</v>
      </c>
    </row>
    <row r="207" spans="2:8" x14ac:dyDescent="0.3">
      <c r="B207" s="5" t="s">
        <v>121</v>
      </c>
      <c r="C207" s="18">
        <f>SUM(D207:AK207)</f>
        <v>0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</row>
    <row r="208" spans="2:8" x14ac:dyDescent="0.3">
      <c r="B208" s="5" t="s">
        <v>32</v>
      </c>
      <c r="C208" s="18">
        <f>SUM(D208:AK208)</f>
        <v>944.19105999999999</v>
      </c>
      <c r="D208" s="24">
        <v>97.380650000000003</v>
      </c>
      <c r="E208" s="24">
        <v>224.11259999999999</v>
      </c>
      <c r="F208" s="24">
        <v>0</v>
      </c>
      <c r="G208" s="24">
        <v>431.18853999999999</v>
      </c>
      <c r="H208" s="24">
        <v>191.50926999999999</v>
      </c>
    </row>
    <row r="209" spans="2:8" x14ac:dyDescent="0.3">
      <c r="B209" s="5" t="s">
        <v>119</v>
      </c>
      <c r="C209" s="18">
        <f>SUM(D209:AK209)</f>
        <v>0</v>
      </c>
      <c r="D209" s="15">
        <v>0</v>
      </c>
      <c r="E209" s="24">
        <v>0</v>
      </c>
      <c r="F209" s="24">
        <v>0</v>
      </c>
      <c r="G209" s="24">
        <v>0</v>
      </c>
      <c r="H209" s="24">
        <v>0</v>
      </c>
    </row>
    <row r="210" spans="2:8" x14ac:dyDescent="0.3">
      <c r="B210" s="5" t="s">
        <v>37</v>
      </c>
      <c r="C210" s="18">
        <f>SUM(D210:AK210)</f>
        <v>1447.3244399999999</v>
      </c>
      <c r="D210" s="15">
        <v>0</v>
      </c>
      <c r="E210" s="24">
        <v>0</v>
      </c>
      <c r="F210" s="24">
        <v>0</v>
      </c>
      <c r="G210" s="24">
        <v>725.84658999999999</v>
      </c>
      <c r="H210" s="24">
        <v>721.47784999999999</v>
      </c>
    </row>
    <row r="211" spans="2:8" x14ac:dyDescent="0.3">
      <c r="B211" s="5" t="s">
        <v>78</v>
      </c>
      <c r="C211" s="18">
        <f>SUM(D211:AK211)</f>
        <v>0</v>
      </c>
      <c r="D211" s="15">
        <v>0</v>
      </c>
      <c r="E211" s="24">
        <v>0</v>
      </c>
      <c r="F211" s="24">
        <v>0</v>
      </c>
      <c r="G211" s="24">
        <v>0</v>
      </c>
      <c r="H211" s="24">
        <v>0</v>
      </c>
    </row>
    <row r="212" spans="2:8" ht="15.6" x14ac:dyDescent="0.3">
      <c r="B212" s="19" t="s">
        <v>46</v>
      </c>
      <c r="C212" s="18"/>
      <c r="D212" s="24"/>
      <c r="E212" s="24"/>
      <c r="F212" s="24"/>
      <c r="G212" s="24"/>
      <c r="H212" s="24"/>
    </row>
    <row r="213" spans="2:8" x14ac:dyDescent="0.3">
      <c r="B213" s="5" t="s">
        <v>27</v>
      </c>
      <c r="C213" s="18">
        <f>SUM(D213:AK213)</f>
        <v>0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</row>
    <row r="214" spans="2:8" x14ac:dyDescent="0.3">
      <c r="B214" s="5" t="s">
        <v>32</v>
      </c>
      <c r="C214" s="18">
        <f>SUM(D214:AK214)</f>
        <v>39.600659999999998</v>
      </c>
      <c r="D214" s="15">
        <v>39.600659999999998</v>
      </c>
      <c r="E214" s="15">
        <v>0</v>
      </c>
      <c r="F214" s="24">
        <v>0</v>
      </c>
      <c r="G214" s="24">
        <v>0</v>
      </c>
      <c r="H214" s="24">
        <v>0</v>
      </c>
    </row>
    <row r="215" spans="2:8" x14ac:dyDescent="0.3">
      <c r="B215" s="5" t="s">
        <v>132</v>
      </c>
      <c r="C215" s="18">
        <f>SUM(D215:AK215)</f>
        <v>96.894450000000006</v>
      </c>
      <c r="D215" s="15">
        <v>0</v>
      </c>
      <c r="E215" s="15">
        <v>0</v>
      </c>
      <c r="F215" s="24">
        <v>96.894450000000006</v>
      </c>
      <c r="G215" s="24">
        <v>0</v>
      </c>
      <c r="H215" s="24">
        <v>0</v>
      </c>
    </row>
    <row r="216" spans="2:8" x14ac:dyDescent="0.3">
      <c r="B216" s="5" t="s">
        <v>119</v>
      </c>
      <c r="C216" s="18">
        <f>SUM(D216:AK216)</f>
        <v>0</v>
      </c>
      <c r="D216" s="15">
        <v>0</v>
      </c>
      <c r="E216" s="15">
        <v>0</v>
      </c>
      <c r="F216" s="24">
        <v>0</v>
      </c>
      <c r="G216" s="24">
        <v>0</v>
      </c>
      <c r="H216" s="24">
        <v>0</v>
      </c>
    </row>
    <row r="217" spans="2:8" x14ac:dyDescent="0.3">
      <c r="B217" s="5" t="s">
        <v>37</v>
      </c>
      <c r="C217" s="18">
        <f>SUM(D217:AK217)</f>
        <v>1144.0627099999999</v>
      </c>
      <c r="D217" s="24">
        <v>281.80430000000001</v>
      </c>
      <c r="E217" s="24">
        <v>161.23179999999999</v>
      </c>
      <c r="F217" s="24">
        <v>407.16449999999998</v>
      </c>
      <c r="G217" s="24">
        <v>0</v>
      </c>
      <c r="H217" s="24">
        <v>293.86210999999997</v>
      </c>
    </row>
    <row r="218" spans="2:8" x14ac:dyDescent="0.3">
      <c r="B218" s="5" t="s">
        <v>78</v>
      </c>
      <c r="C218" s="18">
        <f>SUM(D218:AK218)</f>
        <v>0</v>
      </c>
      <c r="D218" s="15">
        <v>0</v>
      </c>
      <c r="E218" s="15">
        <v>0</v>
      </c>
      <c r="F218" s="24">
        <v>0</v>
      </c>
      <c r="G218" s="24">
        <v>0</v>
      </c>
      <c r="H218" s="24">
        <v>0</v>
      </c>
    </row>
    <row r="219" spans="2:8" ht="15.6" x14ac:dyDescent="0.3">
      <c r="B219" s="19" t="s">
        <v>47</v>
      </c>
      <c r="C219" s="18"/>
      <c r="D219" s="24"/>
      <c r="E219" s="24"/>
      <c r="F219" s="24"/>
      <c r="G219" s="24"/>
      <c r="H219" s="24"/>
    </row>
    <row r="220" spans="2:8" x14ac:dyDescent="0.3">
      <c r="B220" s="5" t="s">
        <v>103</v>
      </c>
      <c r="C220" s="18">
        <f>SUM(D220:AK220)</f>
        <v>366.67197899999996</v>
      </c>
      <c r="D220" s="24">
        <v>0</v>
      </c>
      <c r="E220" s="24">
        <v>0</v>
      </c>
      <c r="F220" s="24">
        <v>0</v>
      </c>
      <c r="G220" s="24">
        <v>0</v>
      </c>
      <c r="H220" s="24">
        <v>366.67197899999996</v>
      </c>
    </row>
    <row r="221" spans="2:8" x14ac:dyDescent="0.3">
      <c r="B221" s="5" t="s">
        <v>80</v>
      </c>
      <c r="C221" s="18">
        <f>SUM(D221:AK221)</f>
        <v>727.488652</v>
      </c>
      <c r="D221" s="24">
        <v>127.5855</v>
      </c>
      <c r="E221" s="24">
        <v>133.9906</v>
      </c>
      <c r="F221" s="24">
        <v>157.83459999999999</v>
      </c>
      <c r="G221" s="24">
        <v>172.343559</v>
      </c>
      <c r="H221" s="24">
        <v>135.73439300000001</v>
      </c>
    </row>
    <row r="222" spans="2:8" x14ac:dyDescent="0.3">
      <c r="B222" s="5" t="s">
        <v>15</v>
      </c>
      <c r="C222" s="18">
        <f>SUM(D222:AK222)</f>
        <v>23409.310916000002</v>
      </c>
      <c r="D222" s="24">
        <v>4051.8760000000002</v>
      </c>
      <c r="E222" s="24">
        <v>3997.6729999999998</v>
      </c>
      <c r="F222" s="24">
        <v>4396.8810000000003</v>
      </c>
      <c r="G222" s="24">
        <v>6153.5360860000001</v>
      </c>
      <c r="H222" s="24">
        <v>4809.34483</v>
      </c>
    </row>
    <row r="223" spans="2:8" x14ac:dyDescent="0.3">
      <c r="B223" s="5" t="s">
        <v>121</v>
      </c>
      <c r="C223" s="18">
        <f>SUM(D223:AK223)</f>
        <v>0</v>
      </c>
      <c r="D223" s="15">
        <v>0</v>
      </c>
      <c r="E223" s="24">
        <v>0</v>
      </c>
      <c r="F223" s="24">
        <v>0</v>
      </c>
      <c r="G223" s="24">
        <v>0</v>
      </c>
      <c r="H223" s="24">
        <v>0</v>
      </c>
    </row>
    <row r="224" spans="2:8" x14ac:dyDescent="0.3">
      <c r="B224" s="5" t="s">
        <v>81</v>
      </c>
      <c r="C224" s="18">
        <f>SUM(D224:AK224)</f>
        <v>11309.724333999999</v>
      </c>
      <c r="D224" s="15">
        <v>2191.078</v>
      </c>
      <c r="E224" s="24">
        <v>1941.91</v>
      </c>
      <c r="F224" s="24">
        <v>2760.58</v>
      </c>
      <c r="G224" s="24">
        <v>2479.1816650000001</v>
      </c>
      <c r="H224" s="24">
        <v>1936.9746689999999</v>
      </c>
    </row>
    <row r="225" spans="2:8" x14ac:dyDescent="0.3">
      <c r="B225" s="5" t="s">
        <v>78</v>
      </c>
      <c r="C225" s="18">
        <f>SUM(D225:AK225)</f>
        <v>280.53332</v>
      </c>
      <c r="D225" s="15">
        <v>43.578000000000003</v>
      </c>
      <c r="E225" s="24">
        <v>54.472499999999997</v>
      </c>
      <c r="F225" s="24">
        <v>32.683500000000002</v>
      </c>
      <c r="G225" s="24">
        <v>40.85436</v>
      </c>
      <c r="H225" s="24">
        <v>108.94496000000001</v>
      </c>
    </row>
    <row r="226" spans="2:8" ht="15.6" x14ac:dyDescent="0.3">
      <c r="B226" s="19" t="s">
        <v>51</v>
      </c>
      <c r="C226" s="18"/>
      <c r="D226" s="24"/>
      <c r="E226" s="24"/>
      <c r="F226" s="24"/>
      <c r="G226" s="24"/>
      <c r="H226" s="24"/>
    </row>
    <row r="227" spans="2:8" x14ac:dyDescent="0.3">
      <c r="B227" s="5" t="s">
        <v>14</v>
      </c>
      <c r="C227" s="18">
        <f>SUM(D227:AK227)</f>
        <v>0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</row>
    <row r="228" spans="2:8" x14ac:dyDescent="0.3">
      <c r="B228" s="5" t="s">
        <v>78</v>
      </c>
      <c r="C228" s="18">
        <f>SUM(D228:AK228)</f>
        <v>1018.8416099999999</v>
      </c>
      <c r="D228" s="24">
        <v>105.4588</v>
      </c>
      <c r="E228" s="24">
        <v>188.03909999999999</v>
      </c>
      <c r="F228" s="24">
        <v>106.76609999999999</v>
      </c>
      <c r="G228" s="31">
        <v>260.26961</v>
      </c>
      <c r="H228" s="31">
        <v>358.30799999999999</v>
      </c>
    </row>
    <row r="229" spans="2:8" ht="15.6" x14ac:dyDescent="0.3">
      <c r="B229" s="19" t="s">
        <v>52</v>
      </c>
      <c r="C229" s="18"/>
      <c r="D229" s="24"/>
      <c r="E229" s="24"/>
      <c r="F229" s="24"/>
      <c r="G229" s="24"/>
      <c r="H229" s="24"/>
    </row>
    <row r="230" spans="2:8" x14ac:dyDescent="0.3">
      <c r="B230" s="5" t="s">
        <v>131</v>
      </c>
      <c r="C230" s="18">
        <f t="shared" ref="C230:C231" si="0">SUM(D230:AK230)</f>
        <v>0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</row>
    <row r="231" spans="2:8" x14ac:dyDescent="0.3">
      <c r="B231" s="20" t="s">
        <v>78</v>
      </c>
      <c r="C231" s="25">
        <f t="shared" si="0"/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</row>
    <row r="232" spans="2:8" x14ac:dyDescent="0.3">
      <c r="B232" s="9" t="s">
        <v>79</v>
      </c>
      <c r="C232" s="24"/>
      <c r="D232" s="24"/>
      <c r="E232" s="24"/>
      <c r="F232" s="24"/>
      <c r="G232" s="24"/>
      <c r="H232" s="24"/>
    </row>
    <row r="233" spans="2:8" x14ac:dyDescent="0.3">
      <c r="C233" s="24"/>
      <c r="D233" s="15"/>
      <c r="E233" s="15"/>
      <c r="F233" s="15"/>
      <c r="G233" s="15"/>
      <c r="H233" s="15"/>
    </row>
    <row r="234" spans="2:8" x14ac:dyDescent="0.3">
      <c r="C234" s="24"/>
      <c r="D234" s="15"/>
      <c r="E234" s="15"/>
      <c r="F234" s="15"/>
      <c r="G234" s="15"/>
      <c r="H234" s="15"/>
    </row>
    <row r="235" spans="2:8" x14ac:dyDescent="0.3">
      <c r="C235" s="24"/>
      <c r="D235" s="15"/>
      <c r="E235" s="15"/>
      <c r="F235" s="15"/>
      <c r="G235" s="15"/>
      <c r="H235" s="15"/>
    </row>
    <row r="236" spans="2:8" x14ac:dyDescent="0.3">
      <c r="C236" s="24"/>
      <c r="D236" s="15"/>
      <c r="E236" s="15"/>
      <c r="F236" s="15"/>
      <c r="G236" s="15"/>
      <c r="H236" s="15"/>
    </row>
    <row r="237" spans="2:8" x14ac:dyDescent="0.3">
      <c r="C237" s="24"/>
      <c r="D237" s="15"/>
      <c r="E237" s="15"/>
      <c r="F237" s="15"/>
      <c r="G237" s="15"/>
      <c r="H237" s="15"/>
    </row>
    <row r="238" spans="2:8" x14ac:dyDescent="0.3">
      <c r="C238" s="24"/>
      <c r="D238" s="15"/>
      <c r="E238" s="15"/>
      <c r="F238" s="15"/>
      <c r="G238" s="15"/>
      <c r="H238" s="15"/>
    </row>
    <row r="239" spans="2:8" x14ac:dyDescent="0.3">
      <c r="C239" s="24"/>
      <c r="D239" s="15"/>
      <c r="E239" s="15"/>
      <c r="F239" s="15"/>
      <c r="G239" s="15"/>
      <c r="H239" s="15"/>
    </row>
    <row r="240" spans="2:8" x14ac:dyDescent="0.3">
      <c r="C240" s="24"/>
      <c r="D240" s="15"/>
      <c r="E240" s="15"/>
      <c r="F240" s="15"/>
      <c r="G240" s="15"/>
      <c r="H240" s="15"/>
    </row>
    <row r="241" spans="3:8" x14ac:dyDescent="0.3">
      <c r="C241" s="24"/>
      <c r="D241" s="15"/>
      <c r="E241" s="15"/>
      <c r="F241" s="15"/>
      <c r="G241" s="15"/>
      <c r="H241" s="15"/>
    </row>
    <row r="242" spans="3:8" x14ac:dyDescent="0.3">
      <c r="C242" s="24"/>
      <c r="D242" s="15"/>
      <c r="E242" s="15"/>
      <c r="F242" s="15"/>
      <c r="G242" s="15"/>
      <c r="H242" s="15"/>
    </row>
    <row r="243" spans="3:8" x14ac:dyDescent="0.3">
      <c r="C243" s="24"/>
      <c r="D243" s="15"/>
      <c r="E243" s="15"/>
      <c r="F243" s="15"/>
      <c r="G243" s="15"/>
      <c r="H243" s="15"/>
    </row>
    <row r="244" spans="3:8" x14ac:dyDescent="0.3">
      <c r="C244" s="24"/>
      <c r="D244" s="15"/>
      <c r="E244" s="15"/>
      <c r="F244" s="15"/>
      <c r="G244" s="15"/>
      <c r="H244" s="15"/>
    </row>
    <row r="245" spans="3:8" x14ac:dyDescent="0.3">
      <c r="C245" s="24"/>
      <c r="D245" s="15"/>
      <c r="E245" s="15"/>
      <c r="F245" s="15"/>
      <c r="G245" s="15"/>
      <c r="H245" s="15"/>
    </row>
  </sheetData>
  <phoneticPr fontId="8" type="noConversion"/>
  <pageMargins left="0.24" right="0.22" top="0.19" bottom="0.28000000000000003" header="0.17" footer="0.21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2:H87"/>
  <sheetViews>
    <sheetView zoomScale="85" zoomScaleNormal="85" workbookViewId="0">
      <selection activeCell="N75" sqref="N75"/>
    </sheetView>
  </sheetViews>
  <sheetFormatPr defaultRowHeight="14.4" x14ac:dyDescent="0.3"/>
  <cols>
    <col min="1" max="1" width="2.6640625" customWidth="1"/>
    <col min="2" max="2" width="41.6640625" customWidth="1"/>
    <col min="3" max="3" width="13.5546875" customWidth="1"/>
    <col min="4" max="8" width="14.33203125" customWidth="1"/>
  </cols>
  <sheetData>
    <row r="2" spans="2:8" ht="17.399999999999999" x14ac:dyDescent="0.3">
      <c r="B2" s="10" t="s">
        <v>151</v>
      </c>
    </row>
    <row r="3" spans="2:8" x14ac:dyDescent="0.3">
      <c r="C3" s="11"/>
      <c r="H3" s="11" t="s">
        <v>0</v>
      </c>
    </row>
    <row r="4" spans="2:8" x14ac:dyDescent="0.3">
      <c r="B4" s="3" t="s">
        <v>82</v>
      </c>
      <c r="C4" s="8" t="s">
        <v>101</v>
      </c>
      <c r="D4" s="3" t="s">
        <v>3</v>
      </c>
      <c r="E4" s="3" t="s">
        <v>155</v>
      </c>
      <c r="F4" s="3" t="s">
        <v>156</v>
      </c>
      <c r="G4" s="3" t="s">
        <v>157</v>
      </c>
      <c r="H4" s="3" t="s">
        <v>158</v>
      </c>
    </row>
    <row r="5" spans="2:8" x14ac:dyDescent="0.3">
      <c r="B5" s="4" t="s">
        <v>4</v>
      </c>
      <c r="C5" s="21">
        <f>SUM(D5:AH5)</f>
        <v>134.43091838000001</v>
      </c>
      <c r="D5" s="15">
        <v>28.667384260000002</v>
      </c>
      <c r="E5" s="15">
        <v>22.399562739999997</v>
      </c>
      <c r="F5" s="15">
        <v>23.121627489999998</v>
      </c>
      <c r="G5" s="15">
        <v>31.342343890000002</v>
      </c>
      <c r="H5" s="15">
        <v>28.9</v>
      </c>
    </row>
    <row r="6" spans="2:8" x14ac:dyDescent="0.3">
      <c r="B6" s="4" t="s">
        <v>5</v>
      </c>
      <c r="C6" s="21">
        <f t="shared" ref="C6:C18" si="0">SUM(D6:AH6)</f>
        <v>23.72675753</v>
      </c>
      <c r="D6" s="15">
        <v>7.1883044400000005</v>
      </c>
      <c r="E6" s="15">
        <v>2.3274444300000003</v>
      </c>
      <c r="F6" s="15">
        <v>3.2835968799999997</v>
      </c>
      <c r="G6" s="15">
        <v>5.6974117800000004</v>
      </c>
      <c r="H6" s="15">
        <v>5.23</v>
      </c>
    </row>
    <row r="7" spans="2:8" x14ac:dyDescent="0.3">
      <c r="B7" s="4" t="s">
        <v>6</v>
      </c>
      <c r="C7" s="21">
        <f t="shared" si="0"/>
        <v>22.59417131</v>
      </c>
      <c r="D7" s="15">
        <v>3.9480113299999999</v>
      </c>
      <c r="E7" s="15">
        <v>3.41954431</v>
      </c>
      <c r="F7" s="15">
        <v>6.1603753600000006</v>
      </c>
      <c r="G7" s="15">
        <v>4.04624031</v>
      </c>
      <c r="H7" s="15">
        <v>5.0199999999999996</v>
      </c>
    </row>
    <row r="8" spans="2:8" x14ac:dyDescent="0.3">
      <c r="B8" s="4" t="s">
        <v>107</v>
      </c>
      <c r="C8" s="21">
        <f t="shared" si="0"/>
        <v>191.23645252300003</v>
      </c>
      <c r="D8" s="15">
        <v>31.663288287</v>
      </c>
      <c r="E8" s="15">
        <v>45.773881868000004</v>
      </c>
      <c r="F8" s="15">
        <v>28.726044953999999</v>
      </c>
      <c r="G8" s="15">
        <v>35.333237413999996</v>
      </c>
      <c r="H8" s="15">
        <v>49.74</v>
      </c>
    </row>
    <row r="9" spans="2:8" x14ac:dyDescent="0.3">
      <c r="B9" s="4" t="s">
        <v>7</v>
      </c>
      <c r="C9" s="21">
        <f t="shared" si="0"/>
        <v>16.309777920000002</v>
      </c>
      <c r="D9" s="15">
        <v>2.60879803</v>
      </c>
      <c r="E9" s="15">
        <v>2.9844200600000002</v>
      </c>
      <c r="F9" s="15">
        <v>3.2478136699999998</v>
      </c>
      <c r="G9" s="15">
        <v>3.93874616</v>
      </c>
      <c r="H9" s="15">
        <v>3.53</v>
      </c>
    </row>
    <row r="10" spans="2:8" x14ac:dyDescent="0.3">
      <c r="B10" s="4" t="s">
        <v>8</v>
      </c>
      <c r="C10" s="21">
        <f t="shared" si="0"/>
        <v>109.42182070999999</v>
      </c>
      <c r="D10" s="15">
        <v>23.050454579999997</v>
      </c>
      <c r="E10" s="15">
        <v>22.015477960000002</v>
      </c>
      <c r="F10" s="15">
        <v>16.583157449999998</v>
      </c>
      <c r="G10" s="15">
        <v>22.022730719999998</v>
      </c>
      <c r="H10" s="15">
        <v>25.75</v>
      </c>
    </row>
    <row r="11" spans="2:8" x14ac:dyDescent="0.3">
      <c r="B11" s="4" t="s">
        <v>9</v>
      </c>
      <c r="C11" s="21">
        <f t="shared" si="0"/>
        <v>160.74635468999998</v>
      </c>
      <c r="D11" s="15">
        <v>36.755745670000003</v>
      </c>
      <c r="E11" s="15">
        <v>29.190905829999998</v>
      </c>
      <c r="F11" s="15">
        <v>27.814448280000001</v>
      </c>
      <c r="G11" s="15">
        <v>32.045254909999997</v>
      </c>
      <c r="H11" s="15">
        <v>34.94</v>
      </c>
    </row>
    <row r="12" spans="2:8" x14ac:dyDescent="0.3">
      <c r="B12" s="4" t="s">
        <v>108</v>
      </c>
      <c r="C12" s="21">
        <f t="shared" si="0"/>
        <v>327.87894574999996</v>
      </c>
      <c r="D12" s="15">
        <v>90.124300480000002</v>
      </c>
      <c r="E12" s="15">
        <v>53.6560086</v>
      </c>
      <c r="F12" s="15">
        <v>68.554362810000001</v>
      </c>
      <c r="G12" s="15">
        <v>58.42427386</v>
      </c>
      <c r="H12" s="15">
        <v>57.12</v>
      </c>
    </row>
    <row r="13" spans="2:8" x14ac:dyDescent="0.3">
      <c r="B13" s="4" t="s">
        <v>109</v>
      </c>
      <c r="C13" s="21">
        <f t="shared" si="0"/>
        <v>93.220213000000001</v>
      </c>
      <c r="D13" s="15">
        <v>16.126345149999999</v>
      </c>
      <c r="E13" s="15">
        <v>21.003269769999999</v>
      </c>
      <c r="F13" s="15">
        <v>14.937910789999998</v>
      </c>
      <c r="G13" s="15">
        <v>24.81268729</v>
      </c>
      <c r="H13" s="15">
        <v>16.34</v>
      </c>
    </row>
    <row r="14" spans="2:8" x14ac:dyDescent="0.3">
      <c r="B14" s="4" t="s">
        <v>110</v>
      </c>
      <c r="C14" s="21">
        <f t="shared" si="0"/>
        <v>5.3380000000000001E-5</v>
      </c>
      <c r="D14" s="15">
        <v>5.3380000000000001E-5</v>
      </c>
      <c r="E14" s="15">
        <v>0</v>
      </c>
      <c r="F14" s="15">
        <v>0</v>
      </c>
      <c r="G14" s="15">
        <v>0</v>
      </c>
      <c r="H14" s="15" t="s">
        <v>159</v>
      </c>
    </row>
    <row r="15" spans="2:8" x14ac:dyDescent="0.3">
      <c r="B15" s="4" t="s">
        <v>111</v>
      </c>
      <c r="C15" s="21">
        <f t="shared" si="0"/>
        <v>139.84708347999998</v>
      </c>
      <c r="D15" s="15">
        <v>29.903013210000001</v>
      </c>
      <c r="E15" s="15">
        <v>21.181208160000001</v>
      </c>
      <c r="F15" s="15">
        <v>24.876981230000002</v>
      </c>
      <c r="G15" s="15">
        <v>43.465880879999993</v>
      </c>
      <c r="H15" s="15">
        <v>20.420000000000002</v>
      </c>
    </row>
    <row r="16" spans="2:8" x14ac:dyDescent="0.3">
      <c r="B16" s="4" t="s">
        <v>106</v>
      </c>
      <c r="C16" s="21">
        <f t="shared" si="0"/>
        <v>14.3806558</v>
      </c>
      <c r="D16" s="15">
        <v>2.0552431900000001</v>
      </c>
      <c r="E16" s="15">
        <v>3.4007802300000001</v>
      </c>
      <c r="F16" s="15">
        <v>3.2450593600000004</v>
      </c>
      <c r="G16" s="15">
        <v>2.4695730199999999</v>
      </c>
      <c r="H16" s="15">
        <v>3.21</v>
      </c>
    </row>
    <row r="17" spans="2:8" x14ac:dyDescent="0.3">
      <c r="B17" s="4" t="s">
        <v>10</v>
      </c>
      <c r="C17" s="21">
        <f t="shared" si="0"/>
        <v>1.72507286</v>
      </c>
      <c r="D17" s="15">
        <v>0.15805604999999998</v>
      </c>
      <c r="E17" s="15">
        <v>0.16449943</v>
      </c>
      <c r="F17" s="15">
        <v>0.12549023000000001</v>
      </c>
      <c r="G17" s="15">
        <v>0.21702715</v>
      </c>
      <c r="H17" s="15">
        <v>1.06</v>
      </c>
    </row>
    <row r="18" spans="2:8" x14ac:dyDescent="0.3">
      <c r="B18" s="3" t="s">
        <v>11</v>
      </c>
      <c r="C18" s="12">
        <f t="shared" si="0"/>
        <v>1235.4982773330003</v>
      </c>
      <c r="D18" s="12">
        <v>272.24899805700005</v>
      </c>
      <c r="E18" s="12">
        <v>227.51700338800003</v>
      </c>
      <c r="F18" s="12">
        <v>220.67686850400003</v>
      </c>
      <c r="G18" s="12">
        <v>263.81540738399997</v>
      </c>
      <c r="H18" s="12">
        <v>251.24</v>
      </c>
    </row>
    <row r="19" spans="2:8" x14ac:dyDescent="0.3">
      <c r="B19" s="9" t="s">
        <v>79</v>
      </c>
      <c r="C19" s="9"/>
      <c r="D19" s="9"/>
      <c r="E19" s="9"/>
      <c r="F19" s="9"/>
      <c r="G19" s="9"/>
      <c r="H19" s="9"/>
    </row>
    <row r="20" spans="2:8" x14ac:dyDescent="0.3">
      <c r="B20" s="9"/>
      <c r="C20" s="9"/>
      <c r="D20" s="9"/>
      <c r="E20" s="9"/>
      <c r="F20" s="9"/>
      <c r="G20" s="9"/>
      <c r="H20" s="9"/>
    </row>
    <row r="22" spans="2:8" ht="17.399999999999999" x14ac:dyDescent="0.3">
      <c r="B22" s="32" t="s">
        <v>153</v>
      </c>
      <c r="C22" s="32"/>
      <c r="D22" s="32"/>
    </row>
    <row r="23" spans="2:8" x14ac:dyDescent="0.3">
      <c r="C23" s="11"/>
      <c r="H23" s="11" t="s">
        <v>0</v>
      </c>
    </row>
    <row r="24" spans="2:8" x14ac:dyDescent="0.3">
      <c r="B24" s="3" t="s">
        <v>84</v>
      </c>
      <c r="C24" s="8" t="s">
        <v>101</v>
      </c>
      <c r="D24" s="8" t="s">
        <v>3</v>
      </c>
      <c r="E24" s="8" t="s">
        <v>155</v>
      </c>
      <c r="F24" s="8" t="s">
        <v>156</v>
      </c>
      <c r="G24" s="8" t="s">
        <v>157</v>
      </c>
      <c r="H24" s="8" t="s">
        <v>158</v>
      </c>
    </row>
    <row r="25" spans="2:8" x14ac:dyDescent="0.3">
      <c r="B25" s="4" t="s">
        <v>85</v>
      </c>
      <c r="D25" s="16"/>
      <c r="E25" s="16"/>
      <c r="F25" s="16"/>
      <c r="G25" s="16"/>
      <c r="H25" s="16"/>
    </row>
    <row r="26" spans="2:8" x14ac:dyDescent="0.3">
      <c r="B26" s="5" t="s">
        <v>86</v>
      </c>
      <c r="C26" s="21">
        <f t="shared" ref="C26:C46" si="1">SUM(D26:AH26)</f>
        <v>125.95852602999999</v>
      </c>
      <c r="D26" s="15">
        <v>29.28534565</v>
      </c>
      <c r="E26" s="15">
        <v>20.63953171</v>
      </c>
      <c r="F26" s="15">
        <v>21.530594219999998</v>
      </c>
      <c r="G26" s="15">
        <v>28.673054449999999</v>
      </c>
      <c r="H26" s="15">
        <v>25.83</v>
      </c>
    </row>
    <row r="27" spans="2:8" x14ac:dyDescent="0.3">
      <c r="B27" s="5" t="s">
        <v>87</v>
      </c>
      <c r="C27" s="21">
        <f t="shared" si="1"/>
        <v>11.74148344</v>
      </c>
      <c r="D27" s="15">
        <v>3.66139379</v>
      </c>
      <c r="E27" s="15">
        <v>2.3320019599999999</v>
      </c>
      <c r="F27" s="15">
        <v>1.0316532700000001</v>
      </c>
      <c r="G27" s="15">
        <v>2.4864344200000001</v>
      </c>
      <c r="H27" s="15">
        <v>2.23</v>
      </c>
    </row>
    <row r="28" spans="2:8" x14ac:dyDescent="0.3">
      <c r="B28" s="5" t="s">
        <v>88</v>
      </c>
      <c r="C28" s="21">
        <f t="shared" si="1"/>
        <v>31.958583899999997</v>
      </c>
      <c r="D28" s="15">
        <v>5.94031676</v>
      </c>
      <c r="E28" s="15">
        <v>5.36358157</v>
      </c>
      <c r="F28" s="15">
        <v>4.6031694100000005</v>
      </c>
      <c r="G28" s="15">
        <v>9.9215161599999995</v>
      </c>
      <c r="H28" s="15">
        <v>6.13</v>
      </c>
    </row>
    <row r="29" spans="2:8" x14ac:dyDescent="0.3">
      <c r="B29" s="5" t="s">
        <v>89</v>
      </c>
      <c r="C29" s="21">
        <f t="shared" si="1"/>
        <v>33.376488350000002</v>
      </c>
      <c r="D29" s="15">
        <v>6.5773367699999996</v>
      </c>
      <c r="E29" s="15">
        <v>6.8364729899999999</v>
      </c>
      <c r="F29" s="15">
        <v>6.07101866</v>
      </c>
      <c r="G29" s="15">
        <v>7.4016599300000001</v>
      </c>
      <c r="H29" s="15">
        <v>6.49</v>
      </c>
    </row>
    <row r="30" spans="2:8" x14ac:dyDescent="0.3">
      <c r="B30" s="5" t="s">
        <v>90</v>
      </c>
      <c r="C30" s="21">
        <f t="shared" si="1"/>
        <v>56.803260280000003</v>
      </c>
      <c r="D30" s="15">
        <v>12.227525210000001</v>
      </c>
      <c r="E30" s="15">
        <v>11.775111359999999</v>
      </c>
      <c r="F30" s="15">
        <v>8.7839411799999993</v>
      </c>
      <c r="G30" s="15">
        <v>11.63668253</v>
      </c>
      <c r="H30" s="15">
        <v>12.38</v>
      </c>
    </row>
    <row r="31" spans="2:8" x14ac:dyDescent="0.3">
      <c r="B31" s="4" t="s">
        <v>91</v>
      </c>
      <c r="C31" s="21"/>
      <c r="D31" s="15"/>
      <c r="E31" s="15"/>
      <c r="F31" s="15"/>
      <c r="G31" s="15"/>
      <c r="H31" s="15"/>
    </row>
    <row r="32" spans="2:8" x14ac:dyDescent="0.3">
      <c r="B32" s="5" t="s">
        <v>86</v>
      </c>
      <c r="C32" s="21">
        <f t="shared" si="1"/>
        <v>19.169475370000001</v>
      </c>
      <c r="D32" s="15">
        <v>3.4172900899999998</v>
      </c>
      <c r="E32" s="15">
        <v>2.9019513099999998</v>
      </c>
      <c r="F32" s="15">
        <v>4.18413331</v>
      </c>
      <c r="G32" s="15">
        <v>3.8261006600000003</v>
      </c>
      <c r="H32" s="15">
        <v>4.84</v>
      </c>
    </row>
    <row r="33" spans="2:8" x14ac:dyDescent="0.3">
      <c r="B33" s="5" t="s">
        <v>92</v>
      </c>
      <c r="C33" s="21">
        <f t="shared" si="1"/>
        <v>125.15614664600001</v>
      </c>
      <c r="D33" s="15">
        <v>23.872437027</v>
      </c>
      <c r="E33" s="15">
        <v>24.741419743999998</v>
      </c>
      <c r="F33" s="15">
        <v>19.485689236999999</v>
      </c>
      <c r="G33" s="15">
        <v>23.606600638</v>
      </c>
      <c r="H33" s="15">
        <v>33.450000000000003</v>
      </c>
    </row>
    <row r="34" spans="2:8" x14ac:dyDescent="0.3">
      <c r="B34" s="5" t="s">
        <v>93</v>
      </c>
      <c r="C34" s="21">
        <f t="shared" si="1"/>
        <v>89.499012710000017</v>
      </c>
      <c r="D34" s="15">
        <v>15.306467640000001</v>
      </c>
      <c r="E34" s="15">
        <v>13.594962150000001</v>
      </c>
      <c r="F34" s="15">
        <v>30.215257600000001</v>
      </c>
      <c r="G34" s="15">
        <v>16.672325319999999</v>
      </c>
      <c r="H34" s="15">
        <v>13.71</v>
      </c>
    </row>
    <row r="35" spans="2:8" x14ac:dyDescent="0.3">
      <c r="B35" s="5" t="s">
        <v>94</v>
      </c>
      <c r="C35" s="21">
        <f t="shared" si="1"/>
        <v>287.55613258000005</v>
      </c>
      <c r="D35" s="15">
        <v>59.238731610000002</v>
      </c>
      <c r="E35" s="15">
        <v>55.516473509999997</v>
      </c>
      <c r="F35" s="15">
        <v>48.993162779999999</v>
      </c>
      <c r="G35" s="15">
        <v>58.90776468</v>
      </c>
      <c r="H35" s="15">
        <v>64.900000000000006</v>
      </c>
    </row>
    <row r="36" spans="2:8" x14ac:dyDescent="0.3">
      <c r="B36" s="4" t="s">
        <v>95</v>
      </c>
      <c r="C36" s="21"/>
      <c r="D36" s="15"/>
      <c r="E36" s="15"/>
      <c r="F36" s="15"/>
      <c r="G36" s="15"/>
      <c r="H36" s="15"/>
    </row>
    <row r="37" spans="2:8" x14ac:dyDescent="0.3">
      <c r="B37" s="5" t="s">
        <v>87</v>
      </c>
      <c r="C37" s="21">
        <f t="shared" si="1"/>
        <v>41.887643010000005</v>
      </c>
      <c r="D37" s="15">
        <v>11.98084785</v>
      </c>
      <c r="E37" s="15">
        <v>7.5739042699999999</v>
      </c>
      <c r="F37" s="15">
        <v>7.4716816799999997</v>
      </c>
      <c r="G37" s="15">
        <v>7.0912092099999997</v>
      </c>
      <c r="H37" s="15">
        <v>7.77</v>
      </c>
    </row>
    <row r="38" spans="2:8" x14ac:dyDescent="0.3">
      <c r="B38" s="5" t="s">
        <v>96</v>
      </c>
      <c r="C38" s="21">
        <f t="shared" si="1"/>
        <v>174.65599117999997</v>
      </c>
      <c r="D38" s="15">
        <v>57.454275100000004</v>
      </c>
      <c r="E38" s="15">
        <v>27.767604670000001</v>
      </c>
      <c r="F38" s="15">
        <v>27.979518239999997</v>
      </c>
      <c r="G38" s="15">
        <v>32.294593169999999</v>
      </c>
      <c r="H38" s="15">
        <v>29.16</v>
      </c>
    </row>
    <row r="39" spans="2:8" x14ac:dyDescent="0.3">
      <c r="B39" s="4" t="s">
        <v>97</v>
      </c>
      <c r="C39" s="21"/>
      <c r="D39" s="22"/>
      <c r="E39" s="22"/>
      <c r="F39" s="22"/>
      <c r="G39" s="22"/>
      <c r="H39" s="22"/>
    </row>
    <row r="40" spans="2:8" x14ac:dyDescent="0.3">
      <c r="B40" s="5" t="s">
        <v>98</v>
      </c>
      <c r="C40" s="21">
        <f t="shared" si="1"/>
        <v>16.908443779999999</v>
      </c>
      <c r="D40" s="15">
        <v>3.5909555800000001</v>
      </c>
      <c r="E40" s="15">
        <v>3.55776388</v>
      </c>
      <c r="F40" s="15">
        <v>2.9423328099999999</v>
      </c>
      <c r="G40" s="15">
        <v>3.32739151</v>
      </c>
      <c r="H40" s="15">
        <v>3.49</v>
      </c>
    </row>
    <row r="41" spans="2:8" x14ac:dyDescent="0.3">
      <c r="B41" s="5" t="s">
        <v>99</v>
      </c>
      <c r="C41" s="21">
        <f t="shared" si="1"/>
        <v>63.339894545999996</v>
      </c>
      <c r="D41" s="15">
        <v>7.3038180599999993</v>
      </c>
      <c r="E41" s="15">
        <v>19.872762414</v>
      </c>
      <c r="F41" s="15">
        <v>8.8874217770000001</v>
      </c>
      <c r="G41" s="15">
        <v>11.205892295</v>
      </c>
      <c r="H41" s="15">
        <v>16.07</v>
      </c>
    </row>
    <row r="42" spans="2:8" x14ac:dyDescent="0.3">
      <c r="B42" s="5" t="s">
        <v>105</v>
      </c>
      <c r="C42" s="21">
        <f t="shared" si="1"/>
        <v>14.3806558</v>
      </c>
      <c r="D42" s="15">
        <v>2.0552431900000001</v>
      </c>
      <c r="E42" s="15">
        <v>3.4007802300000001</v>
      </c>
      <c r="F42" s="15">
        <v>3.2450593600000004</v>
      </c>
      <c r="G42" s="15">
        <v>2.4695730199999999</v>
      </c>
      <c r="H42" s="15">
        <v>3.21</v>
      </c>
    </row>
    <row r="43" spans="2:8" x14ac:dyDescent="0.3">
      <c r="B43" s="5" t="s">
        <v>113</v>
      </c>
      <c r="C43" s="21">
        <f t="shared" si="1"/>
        <v>139.84708348000001</v>
      </c>
      <c r="D43" s="15">
        <v>29.903013209999994</v>
      </c>
      <c r="E43" s="15">
        <v>21.181208160000001</v>
      </c>
      <c r="F43" s="15">
        <v>24.876981230000005</v>
      </c>
      <c r="G43" s="15">
        <v>43.46588088</v>
      </c>
      <c r="H43" s="15">
        <v>20.420000000000002</v>
      </c>
    </row>
    <row r="44" spans="2:8" x14ac:dyDescent="0.3">
      <c r="B44" s="5" t="s">
        <v>100</v>
      </c>
      <c r="C44" s="21">
        <f t="shared" si="1"/>
        <v>1.72507286</v>
      </c>
      <c r="D44" s="15">
        <v>0.15805604999999998</v>
      </c>
      <c r="E44" s="15">
        <v>0.16449943</v>
      </c>
      <c r="F44" s="15">
        <v>0.12549023000000001</v>
      </c>
      <c r="G44" s="15">
        <v>0.21702715</v>
      </c>
      <c r="H44" s="15">
        <v>1.06</v>
      </c>
    </row>
    <row r="45" spans="2:8" x14ac:dyDescent="0.3">
      <c r="B45" s="5" t="s">
        <v>114</v>
      </c>
      <c r="C45" s="21">
        <f t="shared" si="1"/>
        <v>1.54438337</v>
      </c>
      <c r="D45" s="15">
        <v>0.27594447</v>
      </c>
      <c r="E45" s="15">
        <v>0.29697403000000006</v>
      </c>
      <c r="F45" s="15">
        <v>0.24976351000000002</v>
      </c>
      <c r="G45" s="15">
        <v>0.61170135999999997</v>
      </c>
      <c r="H45" s="15">
        <v>0.11</v>
      </c>
    </row>
    <row r="46" spans="2:8" x14ac:dyDescent="0.3">
      <c r="B46" s="3" t="s">
        <v>112</v>
      </c>
      <c r="C46" s="12">
        <f t="shared" si="1"/>
        <v>1235.4982773320003</v>
      </c>
      <c r="D46" s="12">
        <v>272.24899805700011</v>
      </c>
      <c r="E46" s="12">
        <v>227.51700338800001</v>
      </c>
      <c r="F46" s="12">
        <v>220.676868504</v>
      </c>
      <c r="G46" s="12">
        <v>263.81540738299998</v>
      </c>
      <c r="H46" s="12">
        <v>251.24</v>
      </c>
    </row>
    <row r="47" spans="2:8" x14ac:dyDescent="0.3">
      <c r="B47" s="33" t="s">
        <v>79</v>
      </c>
      <c r="C47" s="33"/>
      <c r="D47" s="33"/>
    </row>
    <row r="48" spans="2:8" x14ac:dyDescent="0.3">
      <c r="B48" s="30"/>
      <c r="C48" s="30"/>
      <c r="D48" s="30"/>
    </row>
    <row r="49" spans="2:8" x14ac:dyDescent="0.3">
      <c r="B49" s="30"/>
      <c r="C49" s="30"/>
      <c r="D49" s="30"/>
    </row>
    <row r="50" spans="2:8" ht="17.399999999999999" x14ac:dyDescent="0.3">
      <c r="B50" s="10" t="s">
        <v>152</v>
      </c>
      <c r="C50" s="17"/>
      <c r="D50" s="17"/>
      <c r="E50" s="17"/>
      <c r="F50" s="17"/>
      <c r="G50" s="17"/>
      <c r="H50" s="17"/>
    </row>
    <row r="51" spans="2:8" x14ac:dyDescent="0.3">
      <c r="C51" s="11"/>
      <c r="H51" s="11" t="s">
        <v>0</v>
      </c>
    </row>
    <row r="52" spans="2:8" x14ac:dyDescent="0.3">
      <c r="B52" s="3" t="s">
        <v>83</v>
      </c>
      <c r="C52" s="8" t="s">
        <v>101</v>
      </c>
      <c r="D52" s="8" t="s">
        <v>3</v>
      </c>
      <c r="E52" s="8" t="s">
        <v>155</v>
      </c>
      <c r="F52" s="8" t="s">
        <v>156</v>
      </c>
      <c r="G52" s="8" t="s">
        <v>157</v>
      </c>
      <c r="H52" s="8" t="s">
        <v>158</v>
      </c>
    </row>
    <row r="53" spans="2:8" x14ac:dyDescent="0.3">
      <c r="B53" s="4" t="s">
        <v>13</v>
      </c>
      <c r="C53" s="21">
        <f t="shared" ref="C53:C65" si="2">SUM(D53:AH53)</f>
        <v>587.54712585300001</v>
      </c>
      <c r="D53" s="13">
        <v>133.15644655700001</v>
      </c>
      <c r="E53" s="13">
        <v>110.701924148</v>
      </c>
      <c r="F53" s="13">
        <v>107.165072744</v>
      </c>
      <c r="G53" s="13">
        <v>116.273682404</v>
      </c>
      <c r="H53" s="13">
        <v>120.25</v>
      </c>
    </row>
    <row r="54" spans="2:8" x14ac:dyDescent="0.3">
      <c r="B54" s="4" t="s">
        <v>14</v>
      </c>
      <c r="C54" s="21">
        <f t="shared" si="2"/>
        <v>101.03264963999999</v>
      </c>
      <c r="D54" s="13">
        <v>20.164093000000001</v>
      </c>
      <c r="E54" s="13">
        <v>19.12235029</v>
      </c>
      <c r="F54" s="13">
        <v>18.623653609999998</v>
      </c>
      <c r="G54" s="13">
        <v>20.44255274</v>
      </c>
      <c r="H54" s="13">
        <v>22.68</v>
      </c>
    </row>
    <row r="55" spans="2:8" x14ac:dyDescent="0.3">
      <c r="B55" s="4" t="s">
        <v>15</v>
      </c>
      <c r="C55" s="21">
        <f t="shared" si="2"/>
        <v>12.265117479999999</v>
      </c>
      <c r="D55" s="13">
        <v>2.2449715000000001</v>
      </c>
      <c r="E55" s="13">
        <v>2.0083523899999998</v>
      </c>
      <c r="F55" s="13">
        <v>1.8199531100000002</v>
      </c>
      <c r="G55" s="13">
        <v>2.0918404800000001</v>
      </c>
      <c r="H55" s="13">
        <v>4.0999999999999996</v>
      </c>
    </row>
    <row r="56" spans="2:8" x14ac:dyDescent="0.3">
      <c r="B56" s="4" t="s">
        <v>16</v>
      </c>
      <c r="C56" s="21">
        <f t="shared" si="2"/>
        <v>42.478790340000003</v>
      </c>
      <c r="D56" s="13">
        <v>7.4724579900000005</v>
      </c>
      <c r="E56" s="13">
        <v>7.6359404800000004</v>
      </c>
      <c r="F56" s="13">
        <v>7.4282928300000002</v>
      </c>
      <c r="G56" s="13">
        <v>11.192099039999999</v>
      </c>
      <c r="H56" s="13">
        <v>8.75</v>
      </c>
    </row>
    <row r="57" spans="2:8" x14ac:dyDescent="0.3">
      <c r="B57" s="4" t="s">
        <v>17</v>
      </c>
      <c r="C57" s="21">
        <f t="shared" si="2"/>
        <v>16.299049159999999</v>
      </c>
      <c r="D57" s="13">
        <v>3.8891585600000003</v>
      </c>
      <c r="E57" s="13">
        <v>1.79274819</v>
      </c>
      <c r="F57" s="13">
        <v>3.1512217799999998</v>
      </c>
      <c r="G57" s="13">
        <v>4.6759206300000002</v>
      </c>
      <c r="H57" s="13">
        <v>2.79</v>
      </c>
    </row>
    <row r="58" spans="2:8" x14ac:dyDescent="0.3">
      <c r="B58" s="4" t="s">
        <v>18</v>
      </c>
      <c r="C58" s="21">
        <f t="shared" si="2"/>
        <v>11.738024100000001</v>
      </c>
      <c r="D58" s="13">
        <v>1.85488974</v>
      </c>
      <c r="E58" s="13">
        <v>1.5731834899999999</v>
      </c>
      <c r="F58" s="13">
        <v>3.1794720099999996</v>
      </c>
      <c r="G58" s="13">
        <v>2.2604788600000001</v>
      </c>
      <c r="H58" s="13">
        <v>2.87</v>
      </c>
    </row>
    <row r="59" spans="2:8" x14ac:dyDescent="0.3">
      <c r="B59" s="4" t="s">
        <v>19</v>
      </c>
      <c r="C59" s="21">
        <f t="shared" si="2"/>
        <v>118.94221973000001</v>
      </c>
      <c r="D59" s="13">
        <v>23.07762426</v>
      </c>
      <c r="E59" s="13">
        <v>21.962100600000003</v>
      </c>
      <c r="F59" s="13">
        <v>22.606111890000001</v>
      </c>
      <c r="G59" s="13">
        <v>23.186382980000001</v>
      </c>
      <c r="H59" s="13">
        <v>28.11</v>
      </c>
    </row>
    <row r="60" spans="2:8" x14ac:dyDescent="0.3">
      <c r="B60" s="4" t="s">
        <v>20</v>
      </c>
      <c r="C60" s="21">
        <f t="shared" si="2"/>
        <v>28.317884070000002</v>
      </c>
      <c r="D60" s="13">
        <v>6.8724630300000005</v>
      </c>
      <c r="E60" s="13">
        <v>5.9207573</v>
      </c>
      <c r="F60" s="13">
        <v>2.91996141</v>
      </c>
      <c r="G60" s="13">
        <v>6.4847023300000002</v>
      </c>
      <c r="H60" s="13">
        <v>6.12</v>
      </c>
    </row>
    <row r="61" spans="2:8" x14ac:dyDescent="0.3">
      <c r="B61" s="4" t="s">
        <v>21</v>
      </c>
      <c r="C61" s="21">
        <f t="shared" si="2"/>
        <v>12.017804340000001</v>
      </c>
      <c r="D61" s="13">
        <v>2.01914953</v>
      </c>
      <c r="E61" s="13">
        <v>2.9333271299999999</v>
      </c>
      <c r="F61" s="13">
        <v>1.76948171</v>
      </c>
      <c r="G61" s="13">
        <v>3.4958459700000004</v>
      </c>
      <c r="H61" s="13">
        <v>1.8</v>
      </c>
    </row>
    <row r="62" spans="2:8" x14ac:dyDescent="0.3">
      <c r="B62" s="4" t="s">
        <v>22</v>
      </c>
      <c r="C62" s="21">
        <f t="shared" si="2"/>
        <v>3.1430720000000002E-2</v>
      </c>
      <c r="D62" s="13">
        <v>7.2187200000000005E-3</v>
      </c>
      <c r="E62" s="13">
        <v>1.4212000000000001E-2</v>
      </c>
      <c r="F62" s="13">
        <v>0</v>
      </c>
      <c r="G62" s="13">
        <v>0</v>
      </c>
      <c r="H62" s="13">
        <v>0.01</v>
      </c>
    </row>
    <row r="63" spans="2:8" x14ac:dyDescent="0.3">
      <c r="B63" s="4" t="s">
        <v>23</v>
      </c>
      <c r="C63" s="21">
        <f t="shared" si="2"/>
        <v>189.11818418000001</v>
      </c>
      <c r="D63" s="13">
        <v>47.356198030000002</v>
      </c>
      <c r="E63" s="13">
        <v>34.11299322</v>
      </c>
      <c r="F63" s="13">
        <v>31.315151789999998</v>
      </c>
      <c r="G63" s="13">
        <v>45.913841140000002</v>
      </c>
      <c r="H63" s="13">
        <v>30.42</v>
      </c>
    </row>
    <row r="64" spans="2:8" x14ac:dyDescent="0.3">
      <c r="B64" s="4" t="s">
        <v>24</v>
      </c>
      <c r="C64" s="21">
        <f t="shared" si="2"/>
        <v>115.71999772000001</v>
      </c>
      <c r="D64" s="13">
        <v>24.13432714</v>
      </c>
      <c r="E64" s="13">
        <v>19.739114149999999</v>
      </c>
      <c r="F64" s="13">
        <v>20.698495620000003</v>
      </c>
      <c r="G64" s="13">
        <v>27.798060809999999</v>
      </c>
      <c r="H64" s="13">
        <v>23.35</v>
      </c>
    </row>
    <row r="65" spans="2:8" x14ac:dyDescent="0.3">
      <c r="B65" s="3" t="s">
        <v>11</v>
      </c>
      <c r="C65" s="12">
        <f t="shared" si="2"/>
        <v>1235.4982773329998</v>
      </c>
      <c r="D65" s="12">
        <v>272.24899805699999</v>
      </c>
      <c r="E65" s="12">
        <v>227.51700338799998</v>
      </c>
      <c r="F65" s="12">
        <v>220.67686850400003</v>
      </c>
      <c r="G65" s="12">
        <v>263.81540738399997</v>
      </c>
      <c r="H65" s="12">
        <v>251.24</v>
      </c>
    </row>
    <row r="66" spans="2:8" x14ac:dyDescent="0.3">
      <c r="B66" s="9" t="s">
        <v>79</v>
      </c>
    </row>
    <row r="69" spans="2:8" ht="17.399999999999999" x14ac:dyDescent="0.3">
      <c r="B69" s="10" t="s">
        <v>154</v>
      </c>
      <c r="C69" s="17"/>
      <c r="D69" s="17"/>
      <c r="E69" s="17"/>
      <c r="F69" s="17"/>
      <c r="G69" s="17"/>
      <c r="H69" s="17"/>
    </row>
    <row r="70" spans="2:8" x14ac:dyDescent="0.3">
      <c r="C70" s="11"/>
      <c r="H70" s="11" t="s">
        <v>1</v>
      </c>
    </row>
    <row r="71" spans="2:8" x14ac:dyDescent="0.3">
      <c r="B71" s="3" t="s">
        <v>25</v>
      </c>
      <c r="C71" s="8" t="s">
        <v>101</v>
      </c>
      <c r="D71" s="8" t="s">
        <v>3</v>
      </c>
      <c r="E71" s="8" t="s">
        <v>155</v>
      </c>
      <c r="F71" s="8" t="s">
        <v>156</v>
      </c>
      <c r="G71" s="8" t="s">
        <v>157</v>
      </c>
      <c r="H71" s="8" t="s">
        <v>158</v>
      </c>
    </row>
    <row r="72" spans="2:8" x14ac:dyDescent="0.3">
      <c r="B72" s="4" t="s">
        <v>26</v>
      </c>
      <c r="C72" s="15">
        <f t="shared" ref="C72:C85" si="3">SUM(D72:AH72)</f>
        <v>0.30829000000000001</v>
      </c>
      <c r="D72" s="13">
        <v>0</v>
      </c>
      <c r="E72" s="13">
        <v>0.30829000000000001</v>
      </c>
      <c r="F72" s="13">
        <v>0</v>
      </c>
      <c r="G72" s="13">
        <v>0</v>
      </c>
      <c r="H72" s="13" t="s">
        <v>159</v>
      </c>
    </row>
    <row r="73" spans="2:8" x14ac:dyDescent="0.3">
      <c r="B73" s="4" t="s">
        <v>27</v>
      </c>
      <c r="C73" s="15">
        <f t="shared" si="3"/>
        <v>1626.6017099999999</v>
      </c>
      <c r="D73" s="13">
        <v>555.31554000000006</v>
      </c>
      <c r="E73" s="13">
        <v>256.77082000000001</v>
      </c>
      <c r="F73" s="13">
        <v>27.941240000000001</v>
      </c>
      <c r="G73" s="13">
        <v>591.98410999999999</v>
      </c>
      <c r="H73" s="13">
        <v>194.59</v>
      </c>
    </row>
    <row r="74" spans="2:8" x14ac:dyDescent="0.3">
      <c r="B74" s="4" t="s">
        <v>28</v>
      </c>
      <c r="C74" s="15">
        <f t="shared" si="3"/>
        <v>74.054060000000007</v>
      </c>
      <c r="D74" s="13">
        <v>0.63117999999999996</v>
      </c>
      <c r="E74" s="13">
        <v>0</v>
      </c>
      <c r="F74" s="13">
        <v>73.422880000000006</v>
      </c>
      <c r="G74" s="13">
        <v>0</v>
      </c>
      <c r="H74" s="13" t="s">
        <v>159</v>
      </c>
    </row>
    <row r="75" spans="2:8" x14ac:dyDescent="0.3">
      <c r="B75" s="4" t="s">
        <v>29</v>
      </c>
      <c r="C75" s="15">
        <f t="shared" si="3"/>
        <v>2234.5222899999999</v>
      </c>
      <c r="D75" s="13">
        <v>417.18875000000003</v>
      </c>
      <c r="E75" s="13">
        <v>406.88213000000002</v>
      </c>
      <c r="F75" s="13">
        <v>323.54879999999997</v>
      </c>
      <c r="G75" s="13">
        <v>322.66260999999997</v>
      </c>
      <c r="H75" s="13">
        <v>764.24</v>
      </c>
    </row>
    <row r="76" spans="2:8" x14ac:dyDescent="0.3">
      <c r="B76" s="4" t="s">
        <v>30</v>
      </c>
      <c r="C76" s="15">
        <f t="shared" si="3"/>
        <v>205.80791000000002</v>
      </c>
      <c r="D76" s="13">
        <v>0</v>
      </c>
      <c r="E76" s="13">
        <v>205.02626000000001</v>
      </c>
      <c r="F76" s="13">
        <v>0.78164999999999996</v>
      </c>
      <c r="G76" s="13">
        <v>0</v>
      </c>
      <c r="H76" s="13" t="s">
        <v>159</v>
      </c>
    </row>
    <row r="77" spans="2:8" x14ac:dyDescent="0.3">
      <c r="B77" s="4" t="s">
        <v>31</v>
      </c>
      <c r="C77" s="15">
        <f t="shared" si="3"/>
        <v>0.94167999999999996</v>
      </c>
      <c r="D77" s="13">
        <v>0</v>
      </c>
      <c r="E77" s="13">
        <v>0.56935999999999998</v>
      </c>
      <c r="F77" s="13">
        <v>0.37231999999999998</v>
      </c>
      <c r="G77" s="13">
        <v>0</v>
      </c>
      <c r="H77" s="13" t="s">
        <v>159</v>
      </c>
    </row>
    <row r="78" spans="2:8" x14ac:dyDescent="0.3">
      <c r="B78" s="4" t="s">
        <v>32</v>
      </c>
      <c r="C78" s="15">
        <f t="shared" si="3"/>
        <v>3335.42193</v>
      </c>
      <c r="D78" s="13">
        <v>438.51319000000001</v>
      </c>
      <c r="E78" s="13">
        <v>525.48289999999997</v>
      </c>
      <c r="F78" s="13">
        <v>0</v>
      </c>
      <c r="G78" s="13">
        <v>1495.54584</v>
      </c>
      <c r="H78" s="13">
        <v>875.88</v>
      </c>
    </row>
    <row r="79" spans="2:8" x14ac:dyDescent="0.3">
      <c r="B79" s="4" t="s">
        <v>120</v>
      </c>
      <c r="C79" s="15">
        <f t="shared" si="3"/>
        <v>767.23926000000006</v>
      </c>
      <c r="D79" s="13">
        <v>157.44473000000002</v>
      </c>
      <c r="E79" s="13">
        <v>153.96054999999998</v>
      </c>
      <c r="F79" s="13">
        <v>234.25398000000001</v>
      </c>
      <c r="G79" s="13">
        <v>0</v>
      </c>
      <c r="H79" s="13">
        <v>221.58</v>
      </c>
    </row>
    <row r="80" spans="2:8" x14ac:dyDescent="0.3">
      <c r="B80" s="4" t="s">
        <v>115</v>
      </c>
      <c r="C80" s="15">
        <f t="shared" si="3"/>
        <v>2120.8538899999999</v>
      </c>
      <c r="D80" s="13">
        <v>689.18180000000007</v>
      </c>
      <c r="E80" s="13">
        <v>360.54515999999995</v>
      </c>
      <c r="F80" s="13">
        <v>187.90832999999998</v>
      </c>
      <c r="G80" s="13">
        <v>456.5086</v>
      </c>
      <c r="H80" s="13">
        <v>426.71</v>
      </c>
    </row>
    <row r="81" spans="2:8" x14ac:dyDescent="0.3">
      <c r="B81" s="4" t="s">
        <v>35</v>
      </c>
      <c r="C81" s="15">
        <f t="shared" si="3"/>
        <v>0.79544999999999999</v>
      </c>
      <c r="D81" s="13">
        <v>0</v>
      </c>
      <c r="E81" s="13">
        <v>0</v>
      </c>
      <c r="F81" s="13">
        <v>0</v>
      </c>
      <c r="G81" s="13">
        <v>0.79544999999999999</v>
      </c>
      <c r="H81" s="13" t="s">
        <v>159</v>
      </c>
    </row>
    <row r="82" spans="2:8" x14ac:dyDescent="0.3">
      <c r="B82" s="4" t="s">
        <v>116</v>
      </c>
      <c r="C82" s="15">
        <f t="shared" si="3"/>
        <v>385.70307999999994</v>
      </c>
      <c r="D82" s="13">
        <v>31.108849999999997</v>
      </c>
      <c r="E82" s="13">
        <v>77.856929999999991</v>
      </c>
      <c r="F82" s="13">
        <v>79.392250000000004</v>
      </c>
      <c r="G82" s="13">
        <v>166.52504999999999</v>
      </c>
      <c r="H82" s="13">
        <v>30.82</v>
      </c>
    </row>
    <row r="83" spans="2:8" x14ac:dyDescent="0.3">
      <c r="B83" s="4" t="s">
        <v>37</v>
      </c>
      <c r="C83" s="15">
        <f t="shared" si="3"/>
        <v>17561.204519999999</v>
      </c>
      <c r="D83" s="13">
        <v>4583.07899</v>
      </c>
      <c r="E83" s="13">
        <v>3933.3548999999998</v>
      </c>
      <c r="F83" s="13">
        <v>1992.33996</v>
      </c>
      <c r="G83" s="13">
        <v>3450.6806699999997</v>
      </c>
      <c r="H83" s="13">
        <v>3601.75</v>
      </c>
    </row>
    <row r="84" spans="2:8" x14ac:dyDescent="0.3">
      <c r="B84" s="4" t="s">
        <v>38</v>
      </c>
      <c r="C84" s="15">
        <f t="shared" si="3"/>
        <v>0</v>
      </c>
      <c r="D84" s="13">
        <v>0</v>
      </c>
      <c r="E84" s="13">
        <v>0</v>
      </c>
      <c r="F84" s="13">
        <v>0</v>
      </c>
      <c r="G84" s="13">
        <v>0</v>
      </c>
      <c r="H84" s="13" t="s">
        <v>159</v>
      </c>
    </row>
    <row r="85" spans="2:8" x14ac:dyDescent="0.3">
      <c r="B85" s="4" t="s">
        <v>104</v>
      </c>
      <c r="C85" s="15">
        <f t="shared" si="3"/>
        <v>0</v>
      </c>
      <c r="D85" s="13">
        <v>0</v>
      </c>
      <c r="E85" s="13">
        <v>0</v>
      </c>
      <c r="F85" s="13">
        <v>0</v>
      </c>
      <c r="G85" s="13">
        <v>0</v>
      </c>
      <c r="H85" s="13" t="s">
        <v>159</v>
      </c>
    </row>
    <row r="86" spans="2:8" x14ac:dyDescent="0.3">
      <c r="B86" s="3" t="s">
        <v>11</v>
      </c>
      <c r="C86" s="12">
        <f>SUM(D86:AH86)</f>
        <v>28313.444070000001</v>
      </c>
      <c r="D86" s="12">
        <v>6872.4630300000008</v>
      </c>
      <c r="E86" s="12">
        <v>5920.7572999999993</v>
      </c>
      <c r="F86" s="12">
        <v>2919.9614099999999</v>
      </c>
      <c r="G86" s="12">
        <v>6484.7023300000001</v>
      </c>
      <c r="H86" s="12">
        <v>6115.56</v>
      </c>
    </row>
    <row r="87" spans="2:8" x14ac:dyDescent="0.3">
      <c r="B87" s="9" t="s">
        <v>79</v>
      </c>
    </row>
  </sheetData>
  <mergeCells count="2">
    <mergeCell ref="B22:D22"/>
    <mergeCell ref="B47:D47"/>
  </mergeCells>
  <phoneticPr fontId="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Angel Perez</cp:lastModifiedBy>
  <cp:lastPrinted>2014-09-24T22:16:05Z</cp:lastPrinted>
  <dcterms:created xsi:type="dcterms:W3CDTF">2014-09-24T22:15:15Z</dcterms:created>
  <dcterms:modified xsi:type="dcterms:W3CDTF">2024-06-21T19:45:32Z</dcterms:modified>
</cp:coreProperties>
</file>