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A:\Documents\LFS\LFS Excel Files Updated\"/>
    </mc:Choice>
  </mc:AlternateContent>
  <xr:revisionPtr revIDLastSave="0" documentId="13_ncr:1_{343E812D-BE9F-4FFC-80D5-D4CDB332F3CB}" xr6:coauthVersionLast="47" xr6:coauthVersionMax="47" xr10:uidLastSave="{00000000-0000-0000-0000-000000000000}"/>
  <bookViews>
    <workbookView xWindow="-120" yWindow="-120" windowWidth="29040" windowHeight="15720" tabRatio="791" activeTab="8" xr2:uid="{B8613BAB-BF63-4C70-8364-6D0D1A4AE4F4}"/>
  </bookViews>
  <sheets>
    <sheet name="Concepts &amp; Definitions" sheetId="2" r:id="rId1"/>
    <sheet name="Main Indicators" sheetId="3" r:id="rId2"/>
    <sheet name="Population" sheetId="4" r:id="rId3"/>
    <sheet name="Working Age Pop." sheetId="5" r:id="rId4"/>
    <sheet name="Labour Force" sheetId="6" r:id="rId5"/>
    <sheet name="Employed" sheetId="7" r:id="rId6"/>
    <sheet name="Underemployed" sheetId="8" r:id="rId7"/>
    <sheet name="Unemployed" sheetId="9" r:id="rId8"/>
    <sheet name="Unemployment Rates" sheetId="10" r:id="rId9"/>
  </sheets>
  <definedNames>
    <definedName name="_Toc490638847" localSheetId="0">'Concepts &amp; Definitions'!$A$1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3" l="1"/>
  <c r="C13" i="3"/>
  <c r="D12" i="3"/>
  <c r="C12" i="3"/>
  <c r="E12" i="3"/>
  <c r="D4" i="3"/>
  <c r="D13" i="3" s="1"/>
  <c r="E4" i="3"/>
  <c r="E13" i="3" s="1"/>
  <c r="C4" i="3"/>
  <c r="C10" i="3" s="1"/>
  <c r="C11" i="3" s="1"/>
  <c r="D10" i="3" l="1"/>
  <c r="D11" i="3" s="1"/>
  <c r="E10" i="3"/>
  <c r="E11" i="3" s="1"/>
</calcChain>
</file>

<file path=xl/sharedStrings.xml><?xml version="1.0" encoding="utf-8"?>
<sst xmlns="http://schemas.openxmlformats.org/spreadsheetml/2006/main" count="528" uniqueCount="110">
  <si>
    <t>Sex</t>
  </si>
  <si>
    <t>Area</t>
  </si>
  <si>
    <t>District</t>
  </si>
  <si>
    <t>Total</t>
  </si>
  <si>
    <t>Male</t>
  </si>
  <si>
    <t>Female</t>
  </si>
  <si>
    <t>Urban</t>
  </si>
  <si>
    <t>Rural</t>
  </si>
  <si>
    <t>Corozal</t>
  </si>
  <si>
    <t>Orange Walk</t>
  </si>
  <si>
    <t>Belize</t>
  </si>
  <si>
    <t>Cayo</t>
  </si>
  <si>
    <t>Stann Creek</t>
  </si>
  <si>
    <t>Toledo</t>
  </si>
  <si>
    <t>Status</t>
  </si>
  <si>
    <t>Employed</t>
  </si>
  <si>
    <t>Unemployed</t>
  </si>
  <si>
    <t>Labour Force</t>
  </si>
  <si>
    <t>Unemployment Rate</t>
  </si>
  <si>
    <t>Labour Force Participation Rate</t>
  </si>
  <si>
    <t>Head</t>
  </si>
  <si>
    <t>Spouse/Partner</t>
  </si>
  <si>
    <t>Child</t>
  </si>
  <si>
    <t>Grandchild</t>
  </si>
  <si>
    <t>Other</t>
  </si>
  <si>
    <t>Ethnicity</t>
  </si>
  <si>
    <t>Creole</t>
  </si>
  <si>
    <t>Garifuna</t>
  </si>
  <si>
    <t>Maya</t>
  </si>
  <si>
    <t>Mestizo/Hispanic</t>
  </si>
  <si>
    <t>Country of Birth</t>
  </si>
  <si>
    <t>Guatemala</t>
  </si>
  <si>
    <t>Honduras</t>
  </si>
  <si>
    <t>Age Groups</t>
  </si>
  <si>
    <t>14-24</t>
  </si>
  <si>
    <t>25-34</t>
  </si>
  <si>
    <t>35-44</t>
  </si>
  <si>
    <t>45-54</t>
  </si>
  <si>
    <t>55 and Over</t>
  </si>
  <si>
    <t>Age Group</t>
  </si>
  <si>
    <t>Highest Level of Education Completed</t>
  </si>
  <si>
    <t>None</t>
  </si>
  <si>
    <t>Primary</t>
  </si>
  <si>
    <t>Secondary</t>
  </si>
  <si>
    <t>Tertiary</t>
  </si>
  <si>
    <t>Have more than one job or business</t>
  </si>
  <si>
    <t>Yes</t>
  </si>
  <si>
    <t>No</t>
  </si>
  <si>
    <t>Category of Main Job</t>
  </si>
  <si>
    <t>Own business</t>
  </si>
  <si>
    <t>Main Employment Industry</t>
  </si>
  <si>
    <t>Services</t>
  </si>
  <si>
    <t>Source of financial support</t>
  </si>
  <si>
    <t>Self</t>
  </si>
  <si>
    <t>Period Unemployed</t>
  </si>
  <si>
    <t>Ever worked</t>
  </si>
  <si>
    <t>Reason for stop working</t>
  </si>
  <si>
    <t>Category of Previous Job</t>
  </si>
  <si>
    <t>KEY CONCEPTS AND DEFINITIONS</t>
  </si>
  <si>
    <t>Household</t>
  </si>
  <si>
    <t xml:space="preserve">A household consists of one or more persons living together AND sharing at least one daily meal.  A household can be made up of family members, relatives or non-relatives. It is possible for a household to consist of just one person, or of more than one family, as long as they share living arrangements, and are not a member of any other household.  </t>
  </si>
  <si>
    <t>Head of Household</t>
  </si>
  <si>
    <t>Every household must have a head for reference purposes.  In a one-person household, that person is the head.  In households having more than one member, the person recognized as the head of household by other members of the household, is accepted as the head. This applies even in cases where a group of unrelated persons shares a dwelling.</t>
  </si>
  <si>
    <t xml:space="preserve">The labour force is comprised of all persons aged 14 years and older who were engaged in any form of economic activity, for AT LEAST ONE HOUR, during the reference week, or who were willing and able to be engaged in producing economic goods and services.  Also included would be all those persons who were temporarily absent from work during the reference week.  Hence, the labour force is made up of all those persons who either had jobs (the employed), or those who did not have jobs but wanted and were available to work (the unemployed). </t>
  </si>
  <si>
    <t>Employment/Work/Job</t>
  </si>
  <si>
    <r>
      <rPr>
        <b/>
        <sz val="10"/>
        <rFont val="arial"/>
        <family val="2"/>
      </rPr>
      <t xml:space="preserve">Paid Employment: </t>
    </r>
    <r>
      <rPr>
        <sz val="10"/>
        <rFont val="Arial"/>
        <family val="2"/>
      </rPr>
      <t xml:space="preserve">Persons who, during the reference period, had a formal attachment to a job and performed some work for wage or salary, or payment in kind, as well as persons with a formal attachment to their job but who are temporarily not at work. </t>
    </r>
  </si>
  <si>
    <r>
      <rPr>
        <b/>
        <sz val="10"/>
        <rFont val="arial"/>
        <family val="2"/>
      </rPr>
      <t xml:space="preserve">Self-Employment: </t>
    </r>
    <r>
      <rPr>
        <sz val="10"/>
        <rFont val="Arial"/>
        <family val="2"/>
      </rPr>
      <t>Persons who, during the reference period, performed some work for profit or family gain, in cash or in kind, and persons with an enterprise, but who might temporarily not be at work.</t>
    </r>
  </si>
  <si>
    <r>
      <rPr>
        <b/>
        <sz val="10"/>
        <rFont val="arial"/>
        <family val="2"/>
      </rPr>
      <t xml:space="preserve">Unpaid Family Worker: </t>
    </r>
    <r>
      <rPr>
        <sz val="11"/>
        <color theme="1"/>
        <rFont val="Calibri"/>
        <family val="2"/>
        <scheme val="minor"/>
      </rPr>
      <t>Persons who work in their family business (e.g., store, farm), who do not receive payment of any kind.</t>
    </r>
  </si>
  <si>
    <t>Persons not in the Labour Force (Persons Not in Labor Force):</t>
  </si>
  <si>
    <t>Persons who were not economically active during the reference period; that is, they were not working, not wanting or not available for work.  For example, students, disabled persons, housewives, pensioners, etc.</t>
  </si>
  <si>
    <t>Relationship among Labour Force Definitions</t>
  </si>
  <si>
    <t>Under 14 Population</t>
  </si>
  <si>
    <t>Persons Not in Labor Force</t>
  </si>
  <si>
    <t>Don't Know/Not Stated</t>
  </si>
  <si>
    <t>Working Age Population</t>
  </si>
  <si>
    <t>Relationship to head of Household</t>
  </si>
  <si>
    <t>Working-Age Population (WAP):</t>
  </si>
  <si>
    <t>Internationally, the working age population (WAP) is recognized as persons 15 years and older; however, this is not the same for Belize. In Belize, the WAP includes all those persons who are 14 years of age and older. This is in accordance with the Belize Education Act, Chapter 36, of 2000, which dictates the compulsory school age as 5 to 14 years for children.</t>
  </si>
  <si>
    <t>Contributing family worker</t>
  </si>
  <si>
    <t>Employee</t>
  </si>
  <si>
    <t>Paid apprentice/ Intern</t>
  </si>
  <si>
    <t>DK/NS</t>
  </si>
  <si>
    <t>Government/NGO /International Organization/Embassy</t>
  </si>
  <si>
    <t>Food produced from subsistence farming/fishing/hunting</t>
  </si>
  <si>
    <t>Unemployment relief/Food pantry/Cash transfer program</t>
  </si>
  <si>
    <t>Parent/ spouse/ child</t>
  </si>
  <si>
    <t>Less than 3 months</t>
  </si>
  <si>
    <t>3 months to less than 6 months</t>
  </si>
  <si>
    <t>6 months to less than 12 months</t>
  </si>
  <si>
    <t>12 months or more</t>
  </si>
  <si>
    <t>Government/ NGO/ International Organisation/ Embassy</t>
  </si>
  <si>
    <t>All persons without work, carried out activities to look for work within the last 4 weeks and were available to start working within the next two weeks.</t>
  </si>
  <si>
    <t>Employment Type</t>
  </si>
  <si>
    <t>Formal Employment</t>
  </si>
  <si>
    <t>Informal Employment</t>
  </si>
  <si>
    <t>El Salvador</t>
  </si>
  <si>
    <t>Job completed</t>
  </si>
  <si>
    <t>Lost job/business failed or temporaily closed</t>
  </si>
  <si>
    <t>Retired/Too old</t>
  </si>
  <si>
    <t>Moved to live elsewhere</t>
  </si>
  <si>
    <t>Table 1: Main Labor Force Indicators, April 2025</t>
  </si>
  <si>
    <t>Table 2: Total Population by Sex, DISTRICT and Selected Characteristics, April 2025</t>
  </si>
  <si>
    <t>Table 3: Total Working Age Population by Sex, DISTRICT and Selected Characteristics, April 2025</t>
  </si>
  <si>
    <t>Table 4:  Total Labor Force by Sex, DISTRICT and Selected Characteristics, April 2025</t>
  </si>
  <si>
    <t>Table 5: Employed Population by Sex, DISTRICT and Selected Characteristics, April 2025</t>
  </si>
  <si>
    <t>Table 6: Underemployed Population by Sex, DISTRICT and Selected Characteristics, April 2025</t>
  </si>
  <si>
    <t>Table 7: Unemployed Population by Sex, DISTRICT and Selected Characteristics, April 2025</t>
  </si>
  <si>
    <t>Table 8: Unemployment Rates by Sex, DISTRICT and Selected Characteristics, April 2025</t>
  </si>
  <si>
    <t>Source: Labour Force Survey, April 2025; Statistical Institute of Belize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</si>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</sst>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_(* #,##0_);_(* \(#,##0\);_(* &quot;-&quot;??_);_(@_)"/>
    <numFmt numFmtId="167" formatCode="0.0%"/>
    <numFmt numFmtId="168" formatCode="_(* #,##0_);_(* \(#,##0\);_(* &quot;-&quot;_);_(@_)"/>
    <numFmt numFmtId="169" formatCode="_(&quot;$&quot;* #,##0.00_);_(&quot;$&quot;* \(#,##0.00\);_(&quot;$&quot;* &quot;-&quot;??_);_(@_)"/>
    <numFmt numFmtId="170" formatCode="_(&quot;$&quot;* #,##0_);_(&quot;$&quot;* \(#,##0\);_(&quot;$&quot;* &quot;-&quot;_);_(@_)"/>
  </numFmts>
  <fonts count="10" x14ac:knownFonts="1">
    <font>
      <sz val="11"/>
      <color theme="1"/>
      <name val="Calibri"/>
      <family val="2"/>
      <scheme val="minor"/>
    </font>
    <font>
      <sz val="11"/>
      <color theme="1"/>
      <name val="Calibri"/>
      <family val="2"/>
      <scheme val="minor"/>
    </font>
    <font>
      <sz val="10"/>
      <name val="Arial"/>
      <family val="2"/>
    </font>
    <font>
      <b/>
      <sz val="16"/>
      <color rgb="FF181818"/>
      <name val="Arial"/>
      <family val="2"/>
    </font>
    <font>
      <b/>
      <sz val="11"/>
      <name val="Arial"/>
      <family val="2"/>
    </font>
    <font>
      <b/>
      <sz val="10"/>
      <name val="arial"/>
      <family val="2"/>
    </font>
    <font>
      <b/>
      <sz val="10"/>
      <color indexed="8"/>
      <name val="Arial"/>
      <family val="2"/>
    </font>
    <font>
      <sz val="10"/>
      <color indexed="8"/>
      <name val="Arial"/>
      <family val="2"/>
    </font>
    <font>
      <b/>
      <sz val="10"/>
      <color indexed="8"/>
      <name val="Arial Bold"/>
    </font>
    <font>
      <sz val="10"/>
      <name val="Arial"/>
    </font>
  </fonts>
  <fills count="2">
    <fill>
      <patternFill patternType="none"/>
    </fill>
    <fill>
      <patternFill patternType="gray125"/>
    </fill>
  </fills>
  <borders count="13">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s>
  <cellStyleXfs count="8">
    <xf numFmtId="0" fontId="0" fillId="0" borderId="0"/>
    <xf numFmtId="164" fontId="1" fillId="0" borderId="0" applyFont="0" applyFill="0" applyBorder="0" applyAlignment="0" applyProtection="0"/>
    <xf numFmtId="0" fontId="2" fillId="0" borderId="0"/>
    <xf numFmtId="43" fontId="1" fillId="0" borderId="0" applyFont="0" applyFill="0" applyBorder="0" applyAlignment="0" applyProtection="0"/>
    <xf numFmtId="9" fontId="2"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9" fillId="0" borderId="0"/>
  </cellStyleXfs>
  <cellXfs count="62">
    <xf numFmtId="0" fontId="0" fillId="0" borderId="0" xfId="0"/>
    <xf numFmtId="0" fontId="3" fillId="0" borderId="0" xfId="2" applyFont="1" applyAlignment="1">
      <alignment horizontal="center" vertical="center"/>
    </xf>
    <xf numFmtId="0" fontId="2" fillId="0" borderId="0" xfId="2"/>
    <xf numFmtId="0" fontId="4" fillId="0" borderId="0" xfId="2" applyFont="1"/>
    <xf numFmtId="0" fontId="2" fillId="0" borderId="0" xfId="2" applyAlignment="1">
      <alignment wrapText="1"/>
    </xf>
    <xf numFmtId="0" fontId="7" fillId="0" borderId="1" xfId="2" applyFont="1" applyBorder="1" applyAlignment="1">
      <alignment horizontal="left" wrapText="1"/>
    </xf>
    <xf numFmtId="0" fontId="7" fillId="0" borderId="1" xfId="2" applyFont="1" applyBorder="1" applyAlignment="1">
      <alignment horizontal="center" wrapText="1"/>
    </xf>
    <xf numFmtId="0" fontId="6" fillId="0" borderId="0" xfId="2" applyFont="1" applyAlignment="1">
      <alignment horizontal="left" vertical="top" wrapText="1"/>
    </xf>
    <xf numFmtId="0" fontId="7" fillId="0" borderId="0" xfId="2" applyFont="1" applyAlignment="1">
      <alignment horizontal="left" vertical="top" wrapText="1"/>
    </xf>
    <xf numFmtId="0" fontId="7" fillId="0" borderId="6" xfId="2" applyFont="1" applyBorder="1" applyAlignment="1">
      <alignment horizontal="center" wrapText="1"/>
    </xf>
    <xf numFmtId="0" fontId="6" fillId="0" borderId="7" xfId="2" applyFont="1" applyBorder="1" applyAlignment="1">
      <alignment horizontal="center" wrapText="1"/>
    </xf>
    <xf numFmtId="0" fontId="7" fillId="0" borderId="3" xfId="2" applyFont="1" applyBorder="1" applyAlignment="1">
      <alignment horizontal="left" vertical="top" wrapText="1"/>
    </xf>
    <xf numFmtId="0" fontId="6" fillId="0" borderId="2" xfId="2" applyFont="1" applyBorder="1" applyAlignment="1">
      <alignment horizontal="left" vertical="top" wrapText="1"/>
    </xf>
    <xf numFmtId="0" fontId="5" fillId="0" borderId="0" xfId="2" applyFont="1"/>
    <xf numFmtId="166" fontId="7" fillId="0" borderId="3" xfId="1" applyNumberFormat="1" applyFont="1" applyBorder="1" applyAlignment="1">
      <alignment horizontal="left" vertical="top" wrapText="1"/>
    </xf>
    <xf numFmtId="166" fontId="7" fillId="0" borderId="0" xfId="1" applyNumberFormat="1" applyFont="1" applyAlignment="1">
      <alignment horizontal="left" vertical="top" wrapText="1"/>
    </xf>
    <xf numFmtId="166" fontId="6" fillId="0" borderId="2" xfId="1" applyNumberFormat="1" applyFont="1" applyBorder="1" applyAlignment="1">
      <alignment horizontal="left" vertical="top" wrapText="1"/>
    </xf>
    <xf numFmtId="167" fontId="2" fillId="0" borderId="0" xfId="6" applyNumberFormat="1" applyFont="1"/>
    <xf numFmtId="0" fontId="7" fillId="0" borderId="2" xfId="2" applyFont="1" applyBorder="1" applyAlignment="1">
      <alignment horizontal="left" vertical="top" wrapText="1"/>
    </xf>
    <xf numFmtId="0" fontId="7" fillId="0" borderId="0" xfId="2" applyFont="1" applyAlignment="1">
      <alignment horizontal="left" vertical="top" wrapText="1" indent="1"/>
    </xf>
    <xf numFmtId="0" fontId="2" fillId="0" borderId="0" xfId="2" applyAlignment="1">
      <alignment horizontal="left" indent="1"/>
    </xf>
    <xf numFmtId="166" fontId="7" fillId="0" borderId="0" xfId="1" applyNumberFormat="1" applyFont="1" applyFill="1" applyAlignment="1">
      <alignment horizontal="left" vertical="top" wrapText="1"/>
    </xf>
    <xf numFmtId="166" fontId="6" fillId="0" borderId="0" xfId="1" applyNumberFormat="1" applyFont="1" applyFill="1" applyAlignment="1">
      <alignment horizontal="left" vertical="top" wrapText="1"/>
    </xf>
    <xf numFmtId="166" fontId="7" fillId="0" borderId="3" xfId="1" applyNumberFormat="1" applyFont="1" applyFill="1" applyBorder="1" applyAlignment="1">
      <alignment horizontal="left" vertical="top" wrapText="1"/>
    </xf>
    <xf numFmtId="166" fontId="6" fillId="0" borderId="2" xfId="1" applyNumberFormat="1" applyFont="1" applyFill="1" applyBorder="1" applyAlignment="1">
      <alignment horizontal="left" vertical="top" wrapText="1"/>
    </xf>
    <xf numFmtId="167" fontId="0" fillId="0" borderId="0" xfId="6" applyNumberFormat="1" applyFont="1"/>
    <xf numFmtId="0" fontId="9" fillId="0" borderId="0" xfId="7"/>
    <xf numFmtId="166" fontId="7" fillId="0" borderId="0" xfId="1" applyNumberFormat="1" applyFont="1" applyFill="1" applyAlignment="1">
      <alignment horizontal="right" vertical="top"/>
    </xf>
    <xf numFmtId="166" fontId="6" fillId="0" borderId="8" xfId="1" applyNumberFormat="1" applyFont="1" applyFill="1" applyBorder="1" applyAlignment="1">
      <alignment horizontal="right" vertical="top"/>
    </xf>
    <xf numFmtId="166" fontId="6" fillId="0" borderId="0" xfId="1" applyNumberFormat="1" applyFont="1" applyFill="1" applyAlignment="1">
      <alignment horizontal="right" vertical="top"/>
    </xf>
    <xf numFmtId="166" fontId="7" fillId="0" borderId="3" xfId="1" applyNumberFormat="1" applyFont="1" applyFill="1" applyBorder="1" applyAlignment="1">
      <alignment horizontal="right" vertical="top"/>
    </xf>
    <xf numFmtId="166" fontId="6" fillId="0" borderId="9" xfId="1" applyNumberFormat="1" applyFont="1" applyFill="1" applyBorder="1" applyAlignment="1">
      <alignment horizontal="right" vertical="top"/>
    </xf>
    <xf numFmtId="166" fontId="6" fillId="0" borderId="2" xfId="1" applyNumberFormat="1" applyFont="1" applyFill="1" applyBorder="1" applyAlignment="1">
      <alignment horizontal="right" vertical="top"/>
    </xf>
    <xf numFmtId="166" fontId="6" fillId="0" borderId="10" xfId="1" applyNumberFormat="1" applyFont="1" applyFill="1" applyBorder="1" applyAlignment="1">
      <alignment horizontal="right" vertical="top"/>
    </xf>
    <xf numFmtId="166" fontId="7" fillId="0" borderId="0" xfId="1" applyNumberFormat="1" applyFont="1" applyFill="1" applyBorder="1" applyAlignment="1">
      <alignment horizontal="right" vertical="top"/>
    </xf>
    <xf numFmtId="166" fontId="7" fillId="0" borderId="8" xfId="1" applyNumberFormat="1" applyFont="1" applyFill="1" applyBorder="1" applyAlignment="1">
      <alignment horizontal="right" vertical="top"/>
    </xf>
    <xf numFmtId="166" fontId="2" fillId="0" borderId="0" xfId="1" applyNumberFormat="1" applyFont="1" applyFill="1"/>
    <xf numFmtId="165" fontId="7" fillId="0" borderId="0" xfId="6" applyNumberFormat="1" applyFont="1" applyFill="1" applyAlignment="1">
      <alignment horizontal="right" vertical="top"/>
    </xf>
    <xf numFmtId="165" fontId="7" fillId="0" borderId="0" xfId="4" applyNumberFormat="1" applyFont="1" applyFill="1" applyAlignment="1">
      <alignment horizontal="right" vertical="top"/>
    </xf>
    <xf numFmtId="165" fontId="7" fillId="0" borderId="2" xfId="2" applyNumberFormat="1" applyFont="1" applyBorder="1" applyAlignment="1">
      <alignment horizontal="right" vertical="top"/>
    </xf>
    <xf numFmtId="43" fontId="2" fillId="0" borderId="0" xfId="2" applyNumberFormat="1"/>
    <xf numFmtId="167" fontId="7" fillId="0" borderId="0" xfId="6" applyNumberFormat="1" applyFont="1" applyAlignment="1">
      <alignment horizontal="right" vertical="top"/>
    </xf>
    <xf numFmtId="167" fontId="6" fillId="0" borderId="8" xfId="6" applyNumberFormat="1" applyFont="1" applyBorder="1" applyAlignment="1">
      <alignment horizontal="right" vertical="top"/>
    </xf>
    <xf numFmtId="167" fontId="6" fillId="0" borderId="0" xfId="6" applyNumberFormat="1" applyFont="1" applyAlignment="1">
      <alignment horizontal="right" vertical="top"/>
    </xf>
    <xf numFmtId="167" fontId="7" fillId="0" borderId="3" xfId="6" applyNumberFormat="1" applyFont="1" applyBorder="1" applyAlignment="1">
      <alignment horizontal="right" vertical="top"/>
    </xf>
    <xf numFmtId="167" fontId="6" fillId="0" borderId="9" xfId="6" applyNumberFormat="1" applyFont="1" applyBorder="1" applyAlignment="1">
      <alignment horizontal="right" vertical="top"/>
    </xf>
    <xf numFmtId="167" fontId="6" fillId="0" borderId="2" xfId="6" applyNumberFormat="1" applyFont="1" applyBorder="1" applyAlignment="1">
      <alignment horizontal="right" vertical="top"/>
    </xf>
    <xf numFmtId="167" fontId="6" fillId="0" borderId="10" xfId="6" applyNumberFormat="1" applyFont="1" applyBorder="1" applyAlignment="1">
      <alignment horizontal="right" vertical="top"/>
    </xf>
    <xf numFmtId="0" fontId="6" fillId="0" borderId="2" xfId="2" applyFont="1" applyBorder="1" applyAlignment="1">
      <alignment horizontal="center" vertical="center" wrapText="1"/>
    </xf>
    <xf numFmtId="0" fontId="7" fillId="0" borderId="0" xfId="2" applyFont="1" applyAlignment="1">
      <alignment horizontal="left" vertical="top" wrapText="1"/>
    </xf>
    <xf numFmtId="0" fontId="8" fillId="0" borderId="0" xfId="2" applyFont="1" applyAlignment="1">
      <alignment horizontal="center" vertical="center" wrapText="1"/>
    </xf>
    <xf numFmtId="0" fontId="7" fillId="0" borderId="3" xfId="2" applyFont="1" applyBorder="1" applyAlignment="1">
      <alignment horizontal="left" wrapText="1"/>
    </xf>
    <xf numFmtId="0" fontId="7" fillId="0" borderId="6" xfId="2" applyFont="1" applyBorder="1" applyAlignment="1">
      <alignment horizontal="left" wrapText="1"/>
    </xf>
    <xf numFmtId="0" fontId="7" fillId="0" borderId="4" xfId="2" applyFont="1" applyBorder="1" applyAlignment="1">
      <alignment horizontal="center" wrapText="1"/>
    </xf>
    <xf numFmtId="0" fontId="7" fillId="0" borderId="5" xfId="2" applyFont="1" applyBorder="1" applyAlignment="1">
      <alignment horizontal="center" wrapText="1"/>
    </xf>
    <xf numFmtId="0" fontId="7" fillId="0" borderId="3" xfId="2" applyFont="1" applyBorder="1" applyAlignment="1">
      <alignment horizontal="left" vertical="top" wrapText="1"/>
    </xf>
    <xf numFmtId="0" fontId="7" fillId="0" borderId="2" xfId="2" applyFont="1" applyBorder="1" applyAlignment="1">
      <alignment horizontal="left" vertical="top" wrapText="1"/>
    </xf>
    <xf numFmtId="0" fontId="7" fillId="0" borderId="4" xfId="2" applyFont="1" applyBorder="1" applyAlignment="1">
      <alignment horizontal="left" vertical="top" wrapText="1"/>
    </xf>
    <xf numFmtId="0" fontId="8" fillId="0" borderId="2" xfId="2" applyFont="1" applyBorder="1" applyAlignment="1">
      <alignment horizontal="center" vertical="center" wrapText="1"/>
    </xf>
    <xf numFmtId="0" fontId="7" fillId="0" borderId="11" xfId="2" applyFont="1" applyBorder="1" applyAlignment="1">
      <alignment horizontal="center" wrapText="1"/>
    </xf>
    <xf numFmtId="0" fontId="7" fillId="0" borderId="12" xfId="2" applyFont="1" applyBorder="1" applyAlignment="1">
      <alignment horizontal="left" vertical="top" wrapText="1"/>
    </xf>
    <xf numFmtId="166" fontId="0" fillId="0" borderId="0" xfId="0" applyNumberFormat="1"/>
  </cellXfs>
  <cellStyles count="8">
    <cellStyle name="Comma" xfId="1" builtinId="3"/>
    <cellStyle name="Comma 2" xfId="3" xr:uid="{B6437413-C691-4CD7-AA99-11D9FFD6FD8E}"/>
    <cellStyle name="Comma 3" xfId="5" xr:uid="{88D4D288-B589-46C0-9D99-775C70DB2D26}"/>
    <cellStyle name="Normal" xfId="0" builtinId="0"/>
    <cellStyle name="Normal 2" xfId="2" xr:uid="{F0F54A1B-66FB-4FA6-8829-BD11ADF4D74C}"/>
    <cellStyle name="Normal_Unemployment Rates" xfId="7" xr:uid="{75154772-FF09-481D-BCC9-67C5AFE50C48}"/>
    <cellStyle name="Percent" xfId="6" builtinId="5"/>
    <cellStyle name="Percent 2" xfId="4" xr:uid="{C25077C5-D164-4683-9F6E-32A6807245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2019300</xdr:colOff>
      <xdr:row>26</xdr:row>
      <xdr:rowOff>57150</xdr:rowOff>
    </xdr:from>
    <xdr:to>
      <xdr:col>0</xdr:col>
      <xdr:colOff>8429625</xdr:colOff>
      <xdr:row>57</xdr:row>
      <xdr:rowOff>38100</xdr:rowOff>
    </xdr:to>
    <xdr:pic>
      <xdr:nvPicPr>
        <xdr:cNvPr id="2" name="Picture 1">
          <a:extLst>
            <a:ext uri="{FF2B5EF4-FFF2-40B4-BE49-F238E27FC236}">
              <a16:creationId xmlns:a16="http://schemas.microsoft.com/office/drawing/2014/main" id="{F735AC0E-D925-4E30-9619-8CCFCC8877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9300" y="5753100"/>
          <a:ext cx="6410325" cy="500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41586-AF09-477D-9D01-310EFAFE41E8}">
  <dimension ref="A1:A26"/>
  <sheetViews>
    <sheetView workbookViewId="0">
      <selection activeCell="A12" sqref="A12"/>
    </sheetView>
  </sheetViews>
  <sheetFormatPr defaultRowHeight="12.75" x14ac:dyDescent="0.2"/>
  <cols>
    <col min="1" max="1" width="174.5703125" style="2" customWidth="1"/>
    <col min="2" max="256" width="9.140625" style="2"/>
    <col min="257" max="257" width="174.5703125" style="2" customWidth="1"/>
    <col min="258" max="512" width="9.140625" style="2"/>
    <col min="513" max="513" width="174.5703125" style="2" customWidth="1"/>
    <col min="514" max="768" width="9.140625" style="2"/>
    <col min="769" max="769" width="174.5703125" style="2" customWidth="1"/>
    <col min="770" max="1024" width="9.140625" style="2"/>
    <col min="1025" max="1025" width="174.5703125" style="2" customWidth="1"/>
    <col min="1026" max="1280" width="9.140625" style="2"/>
    <col min="1281" max="1281" width="174.5703125" style="2" customWidth="1"/>
    <col min="1282" max="1536" width="9.140625" style="2"/>
    <col min="1537" max="1537" width="174.5703125" style="2" customWidth="1"/>
    <col min="1538" max="1792" width="9.140625" style="2"/>
    <col min="1793" max="1793" width="174.5703125" style="2" customWidth="1"/>
    <col min="1794" max="2048" width="9.140625" style="2"/>
    <col min="2049" max="2049" width="174.5703125" style="2" customWidth="1"/>
    <col min="2050" max="2304" width="9.140625" style="2"/>
    <col min="2305" max="2305" width="174.5703125" style="2" customWidth="1"/>
    <col min="2306" max="2560" width="9.140625" style="2"/>
    <col min="2561" max="2561" width="174.5703125" style="2" customWidth="1"/>
    <col min="2562" max="2816" width="9.140625" style="2"/>
    <col min="2817" max="2817" width="174.5703125" style="2" customWidth="1"/>
    <col min="2818" max="3072" width="9.140625" style="2"/>
    <col min="3073" max="3073" width="174.5703125" style="2" customWidth="1"/>
    <col min="3074" max="3328" width="9.140625" style="2"/>
    <col min="3329" max="3329" width="174.5703125" style="2" customWidth="1"/>
    <col min="3330" max="3584" width="9.140625" style="2"/>
    <col min="3585" max="3585" width="174.5703125" style="2" customWidth="1"/>
    <col min="3586" max="3840" width="9.140625" style="2"/>
    <col min="3841" max="3841" width="174.5703125" style="2" customWidth="1"/>
    <col min="3842" max="4096" width="9.140625" style="2"/>
    <col min="4097" max="4097" width="174.5703125" style="2" customWidth="1"/>
    <col min="4098" max="4352" width="9.140625" style="2"/>
    <col min="4353" max="4353" width="174.5703125" style="2" customWidth="1"/>
    <col min="4354" max="4608" width="9.140625" style="2"/>
    <col min="4609" max="4609" width="174.5703125" style="2" customWidth="1"/>
    <col min="4610" max="4864" width="9.140625" style="2"/>
    <col min="4865" max="4865" width="174.5703125" style="2" customWidth="1"/>
    <col min="4866" max="5120" width="9.140625" style="2"/>
    <col min="5121" max="5121" width="174.5703125" style="2" customWidth="1"/>
    <col min="5122" max="5376" width="9.140625" style="2"/>
    <col min="5377" max="5377" width="174.5703125" style="2" customWidth="1"/>
    <col min="5378" max="5632" width="9.140625" style="2"/>
    <col min="5633" max="5633" width="174.5703125" style="2" customWidth="1"/>
    <col min="5634" max="5888" width="9.140625" style="2"/>
    <col min="5889" max="5889" width="174.5703125" style="2" customWidth="1"/>
    <col min="5890" max="6144" width="9.140625" style="2"/>
    <col min="6145" max="6145" width="174.5703125" style="2" customWidth="1"/>
    <col min="6146" max="6400" width="9.140625" style="2"/>
    <col min="6401" max="6401" width="174.5703125" style="2" customWidth="1"/>
    <col min="6402" max="6656" width="9.140625" style="2"/>
    <col min="6657" max="6657" width="174.5703125" style="2" customWidth="1"/>
    <col min="6658" max="6912" width="9.140625" style="2"/>
    <col min="6913" max="6913" width="174.5703125" style="2" customWidth="1"/>
    <col min="6914" max="7168" width="9.140625" style="2"/>
    <col min="7169" max="7169" width="174.5703125" style="2" customWidth="1"/>
    <col min="7170" max="7424" width="9.140625" style="2"/>
    <col min="7425" max="7425" width="174.5703125" style="2" customWidth="1"/>
    <col min="7426" max="7680" width="9.140625" style="2"/>
    <col min="7681" max="7681" width="174.5703125" style="2" customWidth="1"/>
    <col min="7682" max="7936" width="9.140625" style="2"/>
    <col min="7937" max="7937" width="174.5703125" style="2" customWidth="1"/>
    <col min="7938" max="8192" width="9.140625" style="2"/>
    <col min="8193" max="8193" width="174.5703125" style="2" customWidth="1"/>
    <col min="8194" max="8448" width="9.140625" style="2"/>
    <col min="8449" max="8449" width="174.5703125" style="2" customWidth="1"/>
    <col min="8450" max="8704" width="9.140625" style="2"/>
    <col min="8705" max="8705" width="174.5703125" style="2" customWidth="1"/>
    <col min="8706" max="8960" width="9.140625" style="2"/>
    <col min="8961" max="8961" width="174.5703125" style="2" customWidth="1"/>
    <col min="8962" max="9216" width="9.140625" style="2"/>
    <col min="9217" max="9217" width="174.5703125" style="2" customWidth="1"/>
    <col min="9218" max="9472" width="9.140625" style="2"/>
    <col min="9473" max="9473" width="174.5703125" style="2" customWidth="1"/>
    <col min="9474" max="9728" width="9.140625" style="2"/>
    <col min="9729" max="9729" width="174.5703125" style="2" customWidth="1"/>
    <col min="9730" max="9984" width="9.140625" style="2"/>
    <col min="9985" max="9985" width="174.5703125" style="2" customWidth="1"/>
    <col min="9986" max="10240" width="9.140625" style="2"/>
    <col min="10241" max="10241" width="174.5703125" style="2" customWidth="1"/>
    <col min="10242" max="10496" width="9.140625" style="2"/>
    <col min="10497" max="10497" width="174.5703125" style="2" customWidth="1"/>
    <col min="10498" max="10752" width="9.140625" style="2"/>
    <col min="10753" max="10753" width="174.5703125" style="2" customWidth="1"/>
    <col min="10754" max="11008" width="9.140625" style="2"/>
    <col min="11009" max="11009" width="174.5703125" style="2" customWidth="1"/>
    <col min="11010" max="11264" width="9.140625" style="2"/>
    <col min="11265" max="11265" width="174.5703125" style="2" customWidth="1"/>
    <col min="11266" max="11520" width="9.140625" style="2"/>
    <col min="11521" max="11521" width="174.5703125" style="2" customWidth="1"/>
    <col min="11522" max="11776" width="9.140625" style="2"/>
    <col min="11777" max="11777" width="174.5703125" style="2" customWidth="1"/>
    <col min="11778" max="12032" width="9.140625" style="2"/>
    <col min="12033" max="12033" width="174.5703125" style="2" customWidth="1"/>
    <col min="12034" max="12288" width="9.140625" style="2"/>
    <col min="12289" max="12289" width="174.5703125" style="2" customWidth="1"/>
    <col min="12290" max="12544" width="9.140625" style="2"/>
    <col min="12545" max="12545" width="174.5703125" style="2" customWidth="1"/>
    <col min="12546" max="12800" width="9.140625" style="2"/>
    <col min="12801" max="12801" width="174.5703125" style="2" customWidth="1"/>
    <col min="12802" max="13056" width="9.140625" style="2"/>
    <col min="13057" max="13057" width="174.5703125" style="2" customWidth="1"/>
    <col min="13058" max="13312" width="9.140625" style="2"/>
    <col min="13313" max="13313" width="174.5703125" style="2" customWidth="1"/>
    <col min="13314" max="13568" width="9.140625" style="2"/>
    <col min="13569" max="13569" width="174.5703125" style="2" customWidth="1"/>
    <col min="13570" max="13824" width="9.140625" style="2"/>
    <col min="13825" max="13825" width="174.5703125" style="2" customWidth="1"/>
    <col min="13826" max="14080" width="9.140625" style="2"/>
    <col min="14081" max="14081" width="174.5703125" style="2" customWidth="1"/>
    <col min="14082" max="14336" width="9.140625" style="2"/>
    <col min="14337" max="14337" width="174.5703125" style="2" customWidth="1"/>
    <col min="14338" max="14592" width="9.140625" style="2"/>
    <col min="14593" max="14593" width="174.5703125" style="2" customWidth="1"/>
    <col min="14594" max="14848" width="9.140625" style="2"/>
    <col min="14849" max="14849" width="174.5703125" style="2" customWidth="1"/>
    <col min="14850" max="15104" width="9.140625" style="2"/>
    <col min="15105" max="15105" width="174.5703125" style="2" customWidth="1"/>
    <col min="15106" max="15360" width="9.140625" style="2"/>
    <col min="15361" max="15361" width="174.5703125" style="2" customWidth="1"/>
    <col min="15362" max="15616" width="9.140625" style="2"/>
    <col min="15617" max="15617" width="174.5703125" style="2" customWidth="1"/>
    <col min="15618" max="15872" width="9.140625" style="2"/>
    <col min="15873" max="15873" width="174.5703125" style="2" customWidth="1"/>
    <col min="15874" max="16128" width="9.140625" style="2"/>
    <col min="16129" max="16129" width="174.5703125" style="2" customWidth="1"/>
    <col min="16130" max="16384" width="9.140625" style="2"/>
  </cols>
  <sheetData>
    <row r="1" spans="1:1" ht="20.25" x14ac:dyDescent="0.2">
      <c r="A1" s="1" t="s">
        <v>58</v>
      </c>
    </row>
    <row r="3" spans="1:1" ht="15" x14ac:dyDescent="0.25">
      <c r="A3" s="3" t="s">
        <v>59</v>
      </c>
    </row>
    <row r="4" spans="1:1" ht="25.5" x14ac:dyDescent="0.2">
      <c r="A4" s="4" t="s">
        <v>60</v>
      </c>
    </row>
    <row r="6" spans="1:1" ht="15" x14ac:dyDescent="0.25">
      <c r="A6" s="3" t="s">
        <v>61</v>
      </c>
    </row>
    <row r="7" spans="1:1" ht="25.5" x14ac:dyDescent="0.2">
      <c r="A7" s="4" t="s">
        <v>62</v>
      </c>
    </row>
    <row r="9" spans="1:1" ht="15" x14ac:dyDescent="0.25">
      <c r="A9" s="3" t="s">
        <v>76</v>
      </c>
    </row>
    <row r="10" spans="1:1" ht="25.5" x14ac:dyDescent="0.2">
      <c r="A10" s="4" t="s">
        <v>77</v>
      </c>
    </row>
    <row r="12" spans="1:1" ht="15" x14ac:dyDescent="0.25">
      <c r="A12" s="3" t="s">
        <v>17</v>
      </c>
    </row>
    <row r="13" spans="1:1" ht="38.25" x14ac:dyDescent="0.2">
      <c r="A13" s="4" t="s">
        <v>63</v>
      </c>
    </row>
    <row r="15" spans="1:1" ht="15" x14ac:dyDescent="0.25">
      <c r="A15" s="3" t="s">
        <v>64</v>
      </c>
    </row>
    <row r="16" spans="1:1" ht="25.5" x14ac:dyDescent="0.2">
      <c r="A16" s="4" t="s">
        <v>65</v>
      </c>
    </row>
    <row r="17" spans="1:1" x14ac:dyDescent="0.2">
      <c r="A17" s="4" t="s">
        <v>66</v>
      </c>
    </row>
    <row r="18" spans="1:1" ht="15" x14ac:dyDescent="0.25">
      <c r="A18" s="4" t="s">
        <v>67</v>
      </c>
    </row>
    <row r="20" spans="1:1" ht="15" x14ac:dyDescent="0.25">
      <c r="A20" s="3" t="s">
        <v>16</v>
      </c>
    </row>
    <row r="21" spans="1:1" x14ac:dyDescent="0.2">
      <c r="A21" s="4" t="s">
        <v>91</v>
      </c>
    </row>
    <row r="23" spans="1:1" ht="15" x14ac:dyDescent="0.25">
      <c r="A23" s="3" t="s">
        <v>68</v>
      </c>
    </row>
    <row r="24" spans="1:1" ht="25.5" x14ac:dyDescent="0.2">
      <c r="A24" s="4" t="s">
        <v>69</v>
      </c>
    </row>
    <row r="26" spans="1:1" ht="15" x14ac:dyDescent="0.25">
      <c r="A26" s="3" t="s">
        <v>70</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E28FA-5DF1-4AE6-99B9-809A75290AB4}">
  <dimension ref="B1:O19"/>
  <sheetViews>
    <sheetView zoomScale="85" zoomScaleNormal="85" workbookViewId="0">
      <selection activeCell="C26" sqref="C26"/>
    </sheetView>
  </sheetViews>
  <sheetFormatPr defaultRowHeight="12" customHeight="1" x14ac:dyDescent="0.2"/>
  <cols>
    <col min="1" max="1" width="5.140625" style="2" customWidth="1"/>
    <col min="2" max="2" width="36.42578125" style="2" customWidth="1"/>
    <col min="3" max="5" width="14.7109375" style="2" customWidth="1"/>
    <col min="6" max="6" width="4.42578125" style="2" customWidth="1"/>
    <col min="7" max="8" width="9.140625" style="2"/>
    <col min="9" max="9" width="10.5703125" style="2" bestFit="1" customWidth="1"/>
    <col min="10" max="247" width="9.140625" style="2"/>
    <col min="248" max="248" width="5.140625" style="2" customWidth="1"/>
    <col min="249" max="249" width="36.42578125" style="2" customWidth="1"/>
    <col min="250" max="252" width="14.7109375" style="2" customWidth="1"/>
    <col min="253" max="503" width="9.140625" style="2"/>
    <col min="504" max="504" width="5.140625" style="2" customWidth="1"/>
    <col min="505" max="505" width="36.42578125" style="2" customWidth="1"/>
    <col min="506" max="508" width="14.7109375" style="2" customWidth="1"/>
    <col min="509" max="759" width="9.140625" style="2"/>
    <col min="760" max="760" width="5.140625" style="2" customWidth="1"/>
    <col min="761" max="761" width="36.42578125" style="2" customWidth="1"/>
    <col min="762" max="764" width="14.7109375" style="2" customWidth="1"/>
    <col min="765" max="1015" width="9.140625" style="2"/>
    <col min="1016" max="1016" width="5.140625" style="2" customWidth="1"/>
    <col min="1017" max="1017" width="36.42578125" style="2" customWidth="1"/>
    <col min="1018" max="1020" width="14.7109375" style="2" customWidth="1"/>
    <col min="1021" max="1271" width="9.140625" style="2"/>
    <col min="1272" max="1272" width="5.140625" style="2" customWidth="1"/>
    <col min="1273" max="1273" width="36.42578125" style="2" customWidth="1"/>
    <col min="1274" max="1276" width="14.7109375" style="2" customWidth="1"/>
    <col min="1277" max="1527" width="9.140625" style="2"/>
    <col min="1528" max="1528" width="5.140625" style="2" customWidth="1"/>
    <col min="1529" max="1529" width="36.42578125" style="2" customWidth="1"/>
    <col min="1530" max="1532" width="14.7109375" style="2" customWidth="1"/>
    <col min="1533" max="1783" width="9.140625" style="2"/>
    <col min="1784" max="1784" width="5.140625" style="2" customWidth="1"/>
    <col min="1785" max="1785" width="36.42578125" style="2" customWidth="1"/>
    <col min="1786" max="1788" width="14.7109375" style="2" customWidth="1"/>
    <col min="1789" max="2039" width="9.140625" style="2"/>
    <col min="2040" max="2040" width="5.140625" style="2" customWidth="1"/>
    <col min="2041" max="2041" width="36.42578125" style="2" customWidth="1"/>
    <col min="2042" max="2044" width="14.7109375" style="2" customWidth="1"/>
    <col min="2045" max="2295" width="9.140625" style="2"/>
    <col min="2296" max="2296" width="5.140625" style="2" customWidth="1"/>
    <col min="2297" max="2297" width="36.42578125" style="2" customWidth="1"/>
    <col min="2298" max="2300" width="14.7109375" style="2" customWidth="1"/>
    <col min="2301" max="2551" width="9.140625" style="2"/>
    <col min="2552" max="2552" width="5.140625" style="2" customWidth="1"/>
    <col min="2553" max="2553" width="36.42578125" style="2" customWidth="1"/>
    <col min="2554" max="2556" width="14.7109375" style="2" customWidth="1"/>
    <col min="2557" max="2807" width="9.140625" style="2"/>
    <col min="2808" max="2808" width="5.140625" style="2" customWidth="1"/>
    <col min="2809" max="2809" width="36.42578125" style="2" customWidth="1"/>
    <col min="2810" max="2812" width="14.7109375" style="2" customWidth="1"/>
    <col min="2813" max="3063" width="9.140625" style="2"/>
    <col min="3064" max="3064" width="5.140625" style="2" customWidth="1"/>
    <col min="3065" max="3065" width="36.42578125" style="2" customWidth="1"/>
    <col min="3066" max="3068" width="14.7109375" style="2" customWidth="1"/>
    <col min="3069" max="3319" width="9.140625" style="2"/>
    <col min="3320" max="3320" width="5.140625" style="2" customWidth="1"/>
    <col min="3321" max="3321" width="36.42578125" style="2" customWidth="1"/>
    <col min="3322" max="3324" width="14.7109375" style="2" customWidth="1"/>
    <col min="3325" max="3575" width="9.140625" style="2"/>
    <col min="3576" max="3576" width="5.140625" style="2" customWidth="1"/>
    <col min="3577" max="3577" width="36.42578125" style="2" customWidth="1"/>
    <col min="3578" max="3580" width="14.7109375" style="2" customWidth="1"/>
    <col min="3581" max="3831" width="9.140625" style="2"/>
    <col min="3832" max="3832" width="5.140625" style="2" customWidth="1"/>
    <col min="3833" max="3833" width="36.42578125" style="2" customWidth="1"/>
    <col min="3834" max="3836" width="14.7109375" style="2" customWidth="1"/>
    <col min="3837" max="4087" width="9.140625" style="2"/>
    <col min="4088" max="4088" width="5.140625" style="2" customWidth="1"/>
    <col min="4089" max="4089" width="36.42578125" style="2" customWidth="1"/>
    <col min="4090" max="4092" width="14.7109375" style="2" customWidth="1"/>
    <col min="4093" max="4343" width="9.140625" style="2"/>
    <col min="4344" max="4344" width="5.140625" style="2" customWidth="1"/>
    <col min="4345" max="4345" width="36.42578125" style="2" customWidth="1"/>
    <col min="4346" max="4348" width="14.7109375" style="2" customWidth="1"/>
    <col min="4349" max="4599" width="9.140625" style="2"/>
    <col min="4600" max="4600" width="5.140625" style="2" customWidth="1"/>
    <col min="4601" max="4601" width="36.42578125" style="2" customWidth="1"/>
    <col min="4602" max="4604" width="14.7109375" style="2" customWidth="1"/>
    <col min="4605" max="4855" width="9.140625" style="2"/>
    <col min="4856" max="4856" width="5.140625" style="2" customWidth="1"/>
    <col min="4857" max="4857" width="36.42578125" style="2" customWidth="1"/>
    <col min="4858" max="4860" width="14.7109375" style="2" customWidth="1"/>
    <col min="4861" max="5111" width="9.140625" style="2"/>
    <col min="5112" max="5112" width="5.140625" style="2" customWidth="1"/>
    <col min="5113" max="5113" width="36.42578125" style="2" customWidth="1"/>
    <col min="5114" max="5116" width="14.7109375" style="2" customWidth="1"/>
    <col min="5117" max="5367" width="9.140625" style="2"/>
    <col min="5368" max="5368" width="5.140625" style="2" customWidth="1"/>
    <col min="5369" max="5369" width="36.42578125" style="2" customWidth="1"/>
    <col min="5370" max="5372" width="14.7109375" style="2" customWidth="1"/>
    <col min="5373" max="5623" width="9.140625" style="2"/>
    <col min="5624" max="5624" width="5.140625" style="2" customWidth="1"/>
    <col min="5625" max="5625" width="36.42578125" style="2" customWidth="1"/>
    <col min="5626" max="5628" width="14.7109375" style="2" customWidth="1"/>
    <col min="5629" max="5879" width="9.140625" style="2"/>
    <col min="5880" max="5880" width="5.140625" style="2" customWidth="1"/>
    <col min="5881" max="5881" width="36.42578125" style="2" customWidth="1"/>
    <col min="5882" max="5884" width="14.7109375" style="2" customWidth="1"/>
    <col min="5885" max="6135" width="9.140625" style="2"/>
    <col min="6136" max="6136" width="5.140625" style="2" customWidth="1"/>
    <col min="6137" max="6137" width="36.42578125" style="2" customWidth="1"/>
    <col min="6138" max="6140" width="14.7109375" style="2" customWidth="1"/>
    <col min="6141" max="6391" width="9.140625" style="2"/>
    <col min="6392" max="6392" width="5.140625" style="2" customWidth="1"/>
    <col min="6393" max="6393" width="36.42578125" style="2" customWidth="1"/>
    <col min="6394" max="6396" width="14.7109375" style="2" customWidth="1"/>
    <col min="6397" max="6647" width="9.140625" style="2"/>
    <col min="6648" max="6648" width="5.140625" style="2" customWidth="1"/>
    <col min="6649" max="6649" width="36.42578125" style="2" customWidth="1"/>
    <col min="6650" max="6652" width="14.7109375" style="2" customWidth="1"/>
    <col min="6653" max="6903" width="9.140625" style="2"/>
    <col min="6904" max="6904" width="5.140625" style="2" customWidth="1"/>
    <col min="6905" max="6905" width="36.42578125" style="2" customWidth="1"/>
    <col min="6906" max="6908" width="14.7109375" style="2" customWidth="1"/>
    <col min="6909" max="7159" width="9.140625" style="2"/>
    <col min="7160" max="7160" width="5.140625" style="2" customWidth="1"/>
    <col min="7161" max="7161" width="36.42578125" style="2" customWidth="1"/>
    <col min="7162" max="7164" width="14.7109375" style="2" customWidth="1"/>
    <col min="7165" max="7415" width="9.140625" style="2"/>
    <col min="7416" max="7416" width="5.140625" style="2" customWidth="1"/>
    <col min="7417" max="7417" width="36.42578125" style="2" customWidth="1"/>
    <col min="7418" max="7420" width="14.7109375" style="2" customWidth="1"/>
    <col min="7421" max="7671" width="9.140625" style="2"/>
    <col min="7672" max="7672" width="5.140625" style="2" customWidth="1"/>
    <col min="7673" max="7673" width="36.42578125" style="2" customWidth="1"/>
    <col min="7674" max="7676" width="14.7109375" style="2" customWidth="1"/>
    <col min="7677" max="7927" width="9.140625" style="2"/>
    <col min="7928" max="7928" width="5.140625" style="2" customWidth="1"/>
    <col min="7929" max="7929" width="36.42578125" style="2" customWidth="1"/>
    <col min="7930" max="7932" width="14.7109375" style="2" customWidth="1"/>
    <col min="7933" max="8183" width="9.140625" style="2"/>
    <col min="8184" max="8184" width="5.140625" style="2" customWidth="1"/>
    <col min="8185" max="8185" width="36.42578125" style="2" customWidth="1"/>
    <col min="8186" max="8188" width="14.7109375" style="2" customWidth="1"/>
    <col min="8189" max="8439" width="9.140625" style="2"/>
    <col min="8440" max="8440" width="5.140625" style="2" customWidth="1"/>
    <col min="8441" max="8441" width="36.42578125" style="2" customWidth="1"/>
    <col min="8442" max="8444" width="14.7109375" style="2" customWidth="1"/>
    <col min="8445" max="8695" width="9.140625" style="2"/>
    <col min="8696" max="8696" width="5.140625" style="2" customWidth="1"/>
    <col min="8697" max="8697" width="36.42578125" style="2" customWidth="1"/>
    <col min="8698" max="8700" width="14.7109375" style="2" customWidth="1"/>
    <col min="8701" max="8951" width="9.140625" style="2"/>
    <col min="8952" max="8952" width="5.140625" style="2" customWidth="1"/>
    <col min="8953" max="8953" width="36.42578125" style="2" customWidth="1"/>
    <col min="8954" max="8956" width="14.7109375" style="2" customWidth="1"/>
    <col min="8957" max="9207" width="9.140625" style="2"/>
    <col min="9208" max="9208" width="5.140625" style="2" customWidth="1"/>
    <col min="9209" max="9209" width="36.42578125" style="2" customWidth="1"/>
    <col min="9210" max="9212" width="14.7109375" style="2" customWidth="1"/>
    <col min="9213" max="9463" width="9.140625" style="2"/>
    <col min="9464" max="9464" width="5.140625" style="2" customWidth="1"/>
    <col min="9465" max="9465" width="36.42578125" style="2" customWidth="1"/>
    <col min="9466" max="9468" width="14.7109375" style="2" customWidth="1"/>
    <col min="9469" max="9719" width="9.140625" style="2"/>
    <col min="9720" max="9720" width="5.140625" style="2" customWidth="1"/>
    <col min="9721" max="9721" width="36.42578125" style="2" customWidth="1"/>
    <col min="9722" max="9724" width="14.7109375" style="2" customWidth="1"/>
    <col min="9725" max="9975" width="9.140625" style="2"/>
    <col min="9976" max="9976" width="5.140625" style="2" customWidth="1"/>
    <col min="9977" max="9977" width="36.42578125" style="2" customWidth="1"/>
    <col min="9978" max="9980" width="14.7109375" style="2" customWidth="1"/>
    <col min="9981" max="10231" width="9.140625" style="2"/>
    <col min="10232" max="10232" width="5.140625" style="2" customWidth="1"/>
    <col min="10233" max="10233" width="36.42578125" style="2" customWidth="1"/>
    <col min="10234" max="10236" width="14.7109375" style="2" customWidth="1"/>
    <col min="10237" max="10487" width="9.140625" style="2"/>
    <col min="10488" max="10488" width="5.140625" style="2" customWidth="1"/>
    <col min="10489" max="10489" width="36.42578125" style="2" customWidth="1"/>
    <col min="10490" max="10492" width="14.7109375" style="2" customWidth="1"/>
    <col min="10493" max="10743" width="9.140625" style="2"/>
    <col min="10744" max="10744" width="5.140625" style="2" customWidth="1"/>
    <col min="10745" max="10745" width="36.42578125" style="2" customWidth="1"/>
    <col min="10746" max="10748" width="14.7109375" style="2" customWidth="1"/>
    <col min="10749" max="10999" width="9.140625" style="2"/>
    <col min="11000" max="11000" width="5.140625" style="2" customWidth="1"/>
    <col min="11001" max="11001" width="36.42578125" style="2" customWidth="1"/>
    <col min="11002" max="11004" width="14.7109375" style="2" customWidth="1"/>
    <col min="11005" max="11255" width="9.140625" style="2"/>
    <col min="11256" max="11256" width="5.140625" style="2" customWidth="1"/>
    <col min="11257" max="11257" width="36.42578125" style="2" customWidth="1"/>
    <col min="11258" max="11260" width="14.7109375" style="2" customWidth="1"/>
    <col min="11261" max="11511" width="9.140625" style="2"/>
    <col min="11512" max="11512" width="5.140625" style="2" customWidth="1"/>
    <col min="11513" max="11513" width="36.42578125" style="2" customWidth="1"/>
    <col min="11514" max="11516" width="14.7109375" style="2" customWidth="1"/>
    <col min="11517" max="11767" width="9.140625" style="2"/>
    <col min="11768" max="11768" width="5.140625" style="2" customWidth="1"/>
    <col min="11769" max="11769" width="36.42578125" style="2" customWidth="1"/>
    <col min="11770" max="11772" width="14.7109375" style="2" customWidth="1"/>
    <col min="11773" max="12023" width="9.140625" style="2"/>
    <col min="12024" max="12024" width="5.140625" style="2" customWidth="1"/>
    <col min="12025" max="12025" width="36.42578125" style="2" customWidth="1"/>
    <col min="12026" max="12028" width="14.7109375" style="2" customWidth="1"/>
    <col min="12029" max="12279" width="9.140625" style="2"/>
    <col min="12280" max="12280" width="5.140625" style="2" customWidth="1"/>
    <col min="12281" max="12281" width="36.42578125" style="2" customWidth="1"/>
    <col min="12282" max="12284" width="14.7109375" style="2" customWidth="1"/>
    <col min="12285" max="12535" width="9.140625" style="2"/>
    <col min="12536" max="12536" width="5.140625" style="2" customWidth="1"/>
    <col min="12537" max="12537" width="36.42578125" style="2" customWidth="1"/>
    <col min="12538" max="12540" width="14.7109375" style="2" customWidth="1"/>
    <col min="12541" max="12791" width="9.140625" style="2"/>
    <col min="12792" max="12792" width="5.140625" style="2" customWidth="1"/>
    <col min="12793" max="12793" width="36.42578125" style="2" customWidth="1"/>
    <col min="12794" max="12796" width="14.7109375" style="2" customWidth="1"/>
    <col min="12797" max="13047" width="9.140625" style="2"/>
    <col min="13048" max="13048" width="5.140625" style="2" customWidth="1"/>
    <col min="13049" max="13049" width="36.42578125" style="2" customWidth="1"/>
    <col min="13050" max="13052" width="14.7109375" style="2" customWidth="1"/>
    <col min="13053" max="13303" width="9.140625" style="2"/>
    <col min="13304" max="13304" width="5.140625" style="2" customWidth="1"/>
    <col min="13305" max="13305" width="36.42578125" style="2" customWidth="1"/>
    <col min="13306" max="13308" width="14.7109375" style="2" customWidth="1"/>
    <col min="13309" max="13559" width="9.140625" style="2"/>
    <col min="13560" max="13560" width="5.140625" style="2" customWidth="1"/>
    <col min="13561" max="13561" width="36.42578125" style="2" customWidth="1"/>
    <col min="13562" max="13564" width="14.7109375" style="2" customWidth="1"/>
    <col min="13565" max="13815" width="9.140625" style="2"/>
    <col min="13816" max="13816" width="5.140625" style="2" customWidth="1"/>
    <col min="13817" max="13817" width="36.42578125" style="2" customWidth="1"/>
    <col min="13818" max="13820" width="14.7109375" style="2" customWidth="1"/>
    <col min="13821" max="14071" width="9.140625" style="2"/>
    <col min="14072" max="14072" width="5.140625" style="2" customWidth="1"/>
    <col min="14073" max="14073" width="36.42578125" style="2" customWidth="1"/>
    <col min="14074" max="14076" width="14.7109375" style="2" customWidth="1"/>
    <col min="14077" max="14327" width="9.140625" style="2"/>
    <col min="14328" max="14328" width="5.140625" style="2" customWidth="1"/>
    <col min="14329" max="14329" width="36.42578125" style="2" customWidth="1"/>
    <col min="14330" max="14332" width="14.7109375" style="2" customWidth="1"/>
    <col min="14333" max="14583" width="9.140625" style="2"/>
    <col min="14584" max="14584" width="5.140625" style="2" customWidth="1"/>
    <col min="14585" max="14585" width="36.42578125" style="2" customWidth="1"/>
    <col min="14586" max="14588" width="14.7109375" style="2" customWidth="1"/>
    <col min="14589" max="14839" width="9.140625" style="2"/>
    <col min="14840" max="14840" width="5.140625" style="2" customWidth="1"/>
    <col min="14841" max="14841" width="36.42578125" style="2" customWidth="1"/>
    <col min="14842" max="14844" width="14.7109375" style="2" customWidth="1"/>
    <col min="14845" max="15095" width="9.140625" style="2"/>
    <col min="15096" max="15096" width="5.140625" style="2" customWidth="1"/>
    <col min="15097" max="15097" width="36.42578125" style="2" customWidth="1"/>
    <col min="15098" max="15100" width="14.7109375" style="2" customWidth="1"/>
    <col min="15101" max="15351" width="9.140625" style="2"/>
    <col min="15352" max="15352" width="5.140625" style="2" customWidth="1"/>
    <col min="15353" max="15353" width="36.42578125" style="2" customWidth="1"/>
    <col min="15354" max="15356" width="14.7109375" style="2" customWidth="1"/>
    <col min="15357" max="15607" width="9.140625" style="2"/>
    <col min="15608" max="15608" width="5.140625" style="2" customWidth="1"/>
    <col min="15609" max="15609" width="36.42578125" style="2" customWidth="1"/>
    <col min="15610" max="15612" width="14.7109375" style="2" customWidth="1"/>
    <col min="15613" max="15863" width="9.140625" style="2"/>
    <col min="15864" max="15864" width="5.140625" style="2" customWidth="1"/>
    <col min="15865" max="15865" width="36.42578125" style="2" customWidth="1"/>
    <col min="15866" max="15868" width="14.7109375" style="2" customWidth="1"/>
    <col min="15869" max="16119" width="9.140625" style="2"/>
    <col min="16120" max="16120" width="5.140625" style="2" customWidth="1"/>
    <col min="16121" max="16121" width="36.42578125" style="2" customWidth="1"/>
    <col min="16122" max="16124" width="14.7109375" style="2" customWidth="1"/>
    <col min="16125" max="16384" width="9.140625" style="2"/>
  </cols>
  <sheetData>
    <row r="1" spans="2:15" ht="12" customHeight="1" x14ac:dyDescent="0.25">
      <c r="C1" s="17"/>
      <c r="G1"/>
      <c r="H1"/>
      <c r="I1"/>
      <c r="J1"/>
      <c r="K1"/>
      <c r="L1"/>
      <c r="M1"/>
      <c r="N1"/>
      <c r="O1"/>
    </row>
    <row r="2" spans="2:15" ht="12" customHeight="1" x14ac:dyDescent="0.25">
      <c r="B2" s="48" t="s">
        <v>100</v>
      </c>
      <c r="C2" s="48"/>
      <c r="D2" s="48"/>
      <c r="E2" s="48"/>
      <c r="G2"/>
      <c r="H2"/>
      <c r="I2"/>
      <c r="J2"/>
      <c r="K2"/>
      <c r="L2"/>
      <c r="M2"/>
      <c r="N2"/>
      <c r="O2"/>
    </row>
    <row r="3" spans="2:15" ht="12" customHeight="1" thickBot="1" x14ac:dyDescent="0.3">
      <c r="B3" s="5"/>
      <c r="C3" s="6" t="s">
        <v>3</v>
      </c>
      <c r="D3" s="6" t="s">
        <v>4</v>
      </c>
      <c r="E3" s="6" t="s">
        <v>5</v>
      </c>
      <c r="G3"/>
      <c r="H3"/>
      <c r="I3"/>
      <c r="J3"/>
      <c r="K3"/>
      <c r="L3"/>
      <c r="M3"/>
      <c r="N3"/>
      <c r="O3"/>
    </row>
    <row r="4" spans="2:15" ht="12" customHeight="1" x14ac:dyDescent="0.25">
      <c r="B4" s="7" t="s">
        <v>3</v>
      </c>
      <c r="C4" s="29">
        <f>SUM(C5:C9)</f>
        <v>416219</v>
      </c>
      <c r="D4" s="29">
        <f t="shared" ref="D4:E4" si="0">SUM(D5:D9)</f>
        <v>204609</v>
      </c>
      <c r="E4" s="29">
        <f t="shared" si="0"/>
        <v>211609</v>
      </c>
      <c r="G4"/>
      <c r="H4"/>
      <c r="I4"/>
      <c r="J4"/>
      <c r="K4"/>
      <c r="L4"/>
      <c r="M4"/>
      <c r="N4"/>
      <c r="O4"/>
    </row>
    <row r="5" spans="2:15" ht="12" customHeight="1" x14ac:dyDescent="0.25">
      <c r="B5" s="19" t="s">
        <v>71</v>
      </c>
      <c r="C5" s="27">
        <v>106117</v>
      </c>
      <c r="D5" s="27">
        <v>55323</v>
      </c>
      <c r="E5" s="27">
        <v>50795</v>
      </c>
      <c r="G5" s="61">
        <f>C4-C5</f>
        <v>310102</v>
      </c>
      <c r="H5"/>
      <c r="I5"/>
      <c r="J5"/>
      <c r="K5"/>
      <c r="L5"/>
      <c r="M5"/>
      <c r="N5"/>
      <c r="O5"/>
    </row>
    <row r="6" spans="2:15" ht="12" customHeight="1" x14ac:dyDescent="0.25">
      <c r="B6" s="19" t="s">
        <v>15</v>
      </c>
      <c r="C6" s="27">
        <v>179505</v>
      </c>
      <c r="D6" s="27">
        <v>106581</v>
      </c>
      <c r="E6" s="27">
        <v>72923</v>
      </c>
      <c r="G6"/>
      <c r="H6"/>
      <c r="I6"/>
      <c r="J6"/>
      <c r="K6"/>
      <c r="L6"/>
      <c r="M6"/>
      <c r="N6"/>
      <c r="O6"/>
    </row>
    <row r="7" spans="2:15" ht="12" customHeight="1" x14ac:dyDescent="0.25">
      <c r="B7" s="19" t="s">
        <v>16</v>
      </c>
      <c r="C7" s="27">
        <v>3864</v>
      </c>
      <c r="D7" s="27">
        <v>1400</v>
      </c>
      <c r="E7" s="27">
        <v>2463</v>
      </c>
      <c r="G7"/>
      <c r="H7"/>
      <c r="I7"/>
      <c r="J7"/>
      <c r="K7"/>
      <c r="L7"/>
      <c r="M7"/>
      <c r="N7"/>
      <c r="O7"/>
    </row>
    <row r="8" spans="2:15" ht="12" customHeight="1" x14ac:dyDescent="0.25">
      <c r="B8" s="19" t="s">
        <v>72</v>
      </c>
      <c r="C8" s="27">
        <v>125608</v>
      </c>
      <c r="D8" s="27">
        <v>40500</v>
      </c>
      <c r="E8" s="27">
        <v>85108</v>
      </c>
      <c r="G8"/>
      <c r="H8"/>
      <c r="I8"/>
      <c r="J8"/>
      <c r="K8"/>
      <c r="L8"/>
      <c r="M8"/>
      <c r="N8"/>
      <c r="O8"/>
    </row>
    <row r="9" spans="2:15" ht="12" customHeight="1" x14ac:dyDescent="0.25">
      <c r="B9" s="20" t="s">
        <v>73</v>
      </c>
      <c r="C9" s="36">
        <v>1125</v>
      </c>
      <c r="D9" s="36">
        <v>805</v>
      </c>
      <c r="E9" s="36">
        <v>320</v>
      </c>
      <c r="G9"/>
      <c r="H9"/>
      <c r="I9"/>
      <c r="J9"/>
      <c r="K9"/>
      <c r="L9"/>
      <c r="M9"/>
      <c r="N9"/>
      <c r="O9"/>
    </row>
    <row r="10" spans="2:15" ht="12" customHeight="1" x14ac:dyDescent="0.25">
      <c r="B10" s="8" t="s">
        <v>71</v>
      </c>
      <c r="C10" s="37">
        <f>C5/C4</f>
        <v>0.25495472335477237</v>
      </c>
      <c r="D10" s="37">
        <f>D5/D4</f>
        <v>0.27038400070378138</v>
      </c>
      <c r="E10" s="37">
        <f>E5/E4</f>
        <v>0.24004177516079184</v>
      </c>
      <c r="G10"/>
      <c r="H10"/>
      <c r="I10"/>
      <c r="J10"/>
      <c r="K10"/>
      <c r="L10"/>
      <c r="M10"/>
      <c r="N10"/>
      <c r="O10"/>
    </row>
    <row r="11" spans="2:15" ht="12" customHeight="1" x14ac:dyDescent="0.25">
      <c r="B11" s="8" t="s">
        <v>74</v>
      </c>
      <c r="C11" s="38">
        <f>1-C10</f>
        <v>0.74504527664522757</v>
      </c>
      <c r="D11" s="38">
        <f t="shared" ref="D11:E11" si="1">1-D10</f>
        <v>0.72961599929621856</v>
      </c>
      <c r="E11" s="38">
        <f t="shared" si="1"/>
        <v>0.75995822483920816</v>
      </c>
      <c r="G11"/>
      <c r="H11"/>
      <c r="I11"/>
      <c r="J11"/>
      <c r="K11"/>
      <c r="L11"/>
      <c r="M11"/>
      <c r="N11"/>
      <c r="O11"/>
    </row>
    <row r="12" spans="2:15" ht="12" customHeight="1" x14ac:dyDescent="0.25">
      <c r="B12" s="8" t="s">
        <v>18</v>
      </c>
      <c r="C12" s="38">
        <f>C7/(C6+C7)</f>
        <v>2.1072264123161495E-2</v>
      </c>
      <c r="D12" s="38">
        <f>D7/(D6+D7)</f>
        <v>1.2965243885498376E-2</v>
      </c>
      <c r="E12" s="38">
        <f t="shared" ref="E12" si="2">E7/(E6+E7)</f>
        <v>3.2671848884408244E-2</v>
      </c>
      <c r="G12"/>
      <c r="H12"/>
      <c r="I12"/>
      <c r="J12"/>
      <c r="K12"/>
      <c r="L12"/>
      <c r="M12"/>
      <c r="N12"/>
      <c r="O12"/>
    </row>
    <row r="13" spans="2:15" ht="12" customHeight="1" x14ac:dyDescent="0.25">
      <c r="B13" s="18" t="s">
        <v>19</v>
      </c>
      <c r="C13" s="39">
        <f>(C6+C7)/(C4-C5)</f>
        <v>0.59131834041702402</v>
      </c>
      <c r="D13" s="39">
        <f t="shared" ref="D13:E13" si="3">(D6+D7)/(D4-D5)</f>
        <v>0.72331631901182969</v>
      </c>
      <c r="E13" s="39">
        <f t="shared" si="3"/>
        <v>0.46877759399057295</v>
      </c>
      <c r="G13"/>
      <c r="H13"/>
      <c r="I13"/>
      <c r="J13"/>
      <c r="K13"/>
      <c r="L13"/>
      <c r="M13"/>
      <c r="N13"/>
      <c r="O13"/>
    </row>
    <row r="14" spans="2:15" ht="12" customHeight="1" x14ac:dyDescent="0.25">
      <c r="B14" s="49" t="s">
        <v>108</v>
      </c>
      <c r="C14" s="49"/>
      <c r="D14" s="49"/>
      <c r="E14" s="49"/>
      <c r="G14"/>
      <c r="H14"/>
      <c r="I14"/>
      <c r="J14"/>
      <c r="K14"/>
      <c r="L14"/>
      <c r="M14"/>
      <c r="N14"/>
      <c r="O14"/>
    </row>
    <row r="15" spans="2:15" ht="12" customHeight="1" x14ac:dyDescent="0.25">
      <c r="G15"/>
      <c r="H15"/>
      <c r="I15"/>
      <c r="J15"/>
      <c r="K15"/>
      <c r="L15"/>
      <c r="M15"/>
      <c r="N15"/>
      <c r="O15"/>
    </row>
    <row r="16" spans="2:15" ht="12" customHeight="1" x14ac:dyDescent="0.25">
      <c r="G16"/>
      <c r="H16"/>
      <c r="I16"/>
      <c r="J16"/>
      <c r="K16"/>
      <c r="L16"/>
    </row>
    <row r="17" spans="7:12" ht="12" customHeight="1" x14ac:dyDescent="0.25">
      <c r="G17"/>
      <c r="H17"/>
      <c r="I17"/>
      <c r="J17"/>
      <c r="K17"/>
      <c r="L17"/>
    </row>
    <row r="18" spans="7:12" ht="12" customHeight="1" x14ac:dyDescent="0.25">
      <c r="G18"/>
      <c r="H18"/>
      <c r="I18"/>
      <c r="J18"/>
      <c r="K18"/>
      <c r="L18"/>
    </row>
    <row r="19" spans="7:12" ht="12" customHeight="1" x14ac:dyDescent="0.25">
      <c r="G19"/>
      <c r="H19"/>
      <c r="I19"/>
      <c r="J19"/>
      <c r="K19"/>
      <c r="L19"/>
    </row>
  </sheetData>
  <mergeCells count="2">
    <mergeCell ref="B2:E2"/>
    <mergeCell ref="B14:E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1CA4C-2E17-4EFA-B016-CAD9D6280BEF}">
  <dimension ref="B2:L46"/>
  <sheetViews>
    <sheetView topLeftCell="A4" zoomScale="85" zoomScaleNormal="85" workbookViewId="0">
      <selection activeCell="B47" sqref="B47"/>
    </sheetView>
  </sheetViews>
  <sheetFormatPr defaultRowHeight="12" customHeight="1" x14ac:dyDescent="0.2"/>
  <cols>
    <col min="1" max="1" width="5.140625" style="2" customWidth="1"/>
    <col min="2" max="2" width="21.42578125" style="2" customWidth="1"/>
    <col min="3" max="3" width="27.5703125" style="2" customWidth="1"/>
    <col min="4" max="6" width="11.7109375" style="2" bestFit="1" customWidth="1"/>
    <col min="7" max="8" width="10.7109375" style="2" bestFit="1" customWidth="1"/>
    <col min="9" max="9" width="11.7109375" style="2" bestFit="1" customWidth="1"/>
    <col min="10" max="10" width="11.5703125" style="2" bestFit="1" customWidth="1"/>
    <col min="11" max="12" width="10.7109375" style="2" bestFit="1" customWidth="1"/>
    <col min="13" max="13" width="9.5703125" style="2" customWidth="1"/>
    <col min="14" max="226" width="9.140625" style="2"/>
    <col min="227" max="227" width="5.140625" style="2" customWidth="1"/>
    <col min="228" max="228" width="21.42578125" style="2" customWidth="1"/>
    <col min="229" max="229" width="27.5703125" style="2" customWidth="1"/>
    <col min="230" max="232" width="11" style="2" bestFit="1" customWidth="1"/>
    <col min="233" max="234" width="10" style="2" bestFit="1" customWidth="1"/>
    <col min="235" max="235" width="11" style="2" bestFit="1" customWidth="1"/>
    <col min="236" max="238" width="10" style="2" bestFit="1" customWidth="1"/>
    <col min="239" max="482" width="9.140625" style="2"/>
    <col min="483" max="483" width="5.140625" style="2" customWidth="1"/>
    <col min="484" max="484" width="21.42578125" style="2" customWidth="1"/>
    <col min="485" max="485" width="27.5703125" style="2" customWidth="1"/>
    <col min="486" max="488" width="11" style="2" bestFit="1" customWidth="1"/>
    <col min="489" max="490" width="10" style="2" bestFit="1" customWidth="1"/>
    <col min="491" max="491" width="11" style="2" bestFit="1" customWidth="1"/>
    <col min="492" max="494" width="10" style="2" bestFit="1" customWidth="1"/>
    <col min="495" max="738" width="9.140625" style="2"/>
    <col min="739" max="739" width="5.140625" style="2" customWidth="1"/>
    <col min="740" max="740" width="21.42578125" style="2" customWidth="1"/>
    <col min="741" max="741" width="27.5703125" style="2" customWidth="1"/>
    <col min="742" max="744" width="11" style="2" bestFit="1" customWidth="1"/>
    <col min="745" max="746" width="10" style="2" bestFit="1" customWidth="1"/>
    <col min="747" max="747" width="11" style="2" bestFit="1" customWidth="1"/>
    <col min="748" max="750" width="10" style="2" bestFit="1" customWidth="1"/>
    <col min="751" max="994" width="9.140625" style="2"/>
    <col min="995" max="995" width="5.140625" style="2" customWidth="1"/>
    <col min="996" max="996" width="21.42578125" style="2" customWidth="1"/>
    <col min="997" max="997" width="27.5703125" style="2" customWidth="1"/>
    <col min="998" max="1000" width="11" style="2" bestFit="1" customWidth="1"/>
    <col min="1001" max="1002" width="10" style="2" bestFit="1" customWidth="1"/>
    <col min="1003" max="1003" width="11" style="2" bestFit="1" customWidth="1"/>
    <col min="1004" max="1006" width="10" style="2" bestFit="1" customWidth="1"/>
    <col min="1007" max="1250" width="9.140625" style="2"/>
    <col min="1251" max="1251" width="5.140625" style="2" customWidth="1"/>
    <col min="1252" max="1252" width="21.42578125" style="2" customWidth="1"/>
    <col min="1253" max="1253" width="27.5703125" style="2" customWidth="1"/>
    <col min="1254" max="1256" width="11" style="2" bestFit="1" customWidth="1"/>
    <col min="1257" max="1258" width="10" style="2" bestFit="1" customWidth="1"/>
    <col min="1259" max="1259" width="11" style="2" bestFit="1" customWidth="1"/>
    <col min="1260" max="1262" width="10" style="2" bestFit="1" customWidth="1"/>
    <col min="1263" max="1506" width="9.140625" style="2"/>
    <col min="1507" max="1507" width="5.140625" style="2" customWidth="1"/>
    <col min="1508" max="1508" width="21.42578125" style="2" customWidth="1"/>
    <col min="1509" max="1509" width="27.5703125" style="2" customWidth="1"/>
    <col min="1510" max="1512" width="11" style="2" bestFit="1" customWidth="1"/>
    <col min="1513" max="1514" width="10" style="2" bestFit="1" customWidth="1"/>
    <col min="1515" max="1515" width="11" style="2" bestFit="1" customWidth="1"/>
    <col min="1516" max="1518" width="10" style="2" bestFit="1" customWidth="1"/>
    <col min="1519" max="1762" width="9.140625" style="2"/>
    <col min="1763" max="1763" width="5.140625" style="2" customWidth="1"/>
    <col min="1764" max="1764" width="21.42578125" style="2" customWidth="1"/>
    <col min="1765" max="1765" width="27.5703125" style="2" customWidth="1"/>
    <col min="1766" max="1768" width="11" style="2" bestFit="1" customWidth="1"/>
    <col min="1769" max="1770" width="10" style="2" bestFit="1" customWidth="1"/>
    <col min="1771" max="1771" width="11" style="2" bestFit="1" customWidth="1"/>
    <col min="1772" max="1774" width="10" style="2" bestFit="1" customWidth="1"/>
    <col min="1775" max="2018" width="9.140625" style="2"/>
    <col min="2019" max="2019" width="5.140625" style="2" customWidth="1"/>
    <col min="2020" max="2020" width="21.42578125" style="2" customWidth="1"/>
    <col min="2021" max="2021" width="27.5703125" style="2" customWidth="1"/>
    <col min="2022" max="2024" width="11" style="2" bestFit="1" customWidth="1"/>
    <col min="2025" max="2026" width="10" style="2" bestFit="1" customWidth="1"/>
    <col min="2027" max="2027" width="11" style="2" bestFit="1" customWidth="1"/>
    <col min="2028" max="2030" width="10" style="2" bestFit="1" customWidth="1"/>
    <col min="2031" max="2274" width="9.140625" style="2"/>
    <col min="2275" max="2275" width="5.140625" style="2" customWidth="1"/>
    <col min="2276" max="2276" width="21.42578125" style="2" customWidth="1"/>
    <col min="2277" max="2277" width="27.5703125" style="2" customWidth="1"/>
    <col min="2278" max="2280" width="11" style="2" bestFit="1" customWidth="1"/>
    <col min="2281" max="2282" width="10" style="2" bestFit="1" customWidth="1"/>
    <col min="2283" max="2283" width="11" style="2" bestFit="1" customWidth="1"/>
    <col min="2284" max="2286" width="10" style="2" bestFit="1" customWidth="1"/>
    <col min="2287" max="2530" width="9.140625" style="2"/>
    <col min="2531" max="2531" width="5.140625" style="2" customWidth="1"/>
    <col min="2532" max="2532" width="21.42578125" style="2" customWidth="1"/>
    <col min="2533" max="2533" width="27.5703125" style="2" customWidth="1"/>
    <col min="2534" max="2536" width="11" style="2" bestFit="1" customWidth="1"/>
    <col min="2537" max="2538" width="10" style="2" bestFit="1" customWidth="1"/>
    <col min="2539" max="2539" width="11" style="2" bestFit="1" customWidth="1"/>
    <col min="2540" max="2542" width="10" style="2" bestFit="1" customWidth="1"/>
    <col min="2543" max="2786" width="9.140625" style="2"/>
    <col min="2787" max="2787" width="5.140625" style="2" customWidth="1"/>
    <col min="2788" max="2788" width="21.42578125" style="2" customWidth="1"/>
    <col min="2789" max="2789" width="27.5703125" style="2" customWidth="1"/>
    <col min="2790" max="2792" width="11" style="2" bestFit="1" customWidth="1"/>
    <col min="2793" max="2794" width="10" style="2" bestFit="1" customWidth="1"/>
    <col min="2795" max="2795" width="11" style="2" bestFit="1" customWidth="1"/>
    <col min="2796" max="2798" width="10" style="2" bestFit="1" customWidth="1"/>
    <col min="2799" max="3042" width="9.140625" style="2"/>
    <col min="3043" max="3043" width="5.140625" style="2" customWidth="1"/>
    <col min="3044" max="3044" width="21.42578125" style="2" customWidth="1"/>
    <col min="3045" max="3045" width="27.5703125" style="2" customWidth="1"/>
    <col min="3046" max="3048" width="11" style="2" bestFit="1" customWidth="1"/>
    <col min="3049" max="3050" width="10" style="2" bestFit="1" customWidth="1"/>
    <col min="3051" max="3051" width="11" style="2" bestFit="1" customWidth="1"/>
    <col min="3052" max="3054" width="10" style="2" bestFit="1" customWidth="1"/>
    <col min="3055" max="3298" width="9.140625" style="2"/>
    <col min="3299" max="3299" width="5.140625" style="2" customWidth="1"/>
    <col min="3300" max="3300" width="21.42578125" style="2" customWidth="1"/>
    <col min="3301" max="3301" width="27.5703125" style="2" customWidth="1"/>
    <col min="3302" max="3304" width="11" style="2" bestFit="1" customWidth="1"/>
    <col min="3305" max="3306" width="10" style="2" bestFit="1" customWidth="1"/>
    <col min="3307" max="3307" width="11" style="2" bestFit="1" customWidth="1"/>
    <col min="3308" max="3310" width="10" style="2" bestFit="1" customWidth="1"/>
    <col min="3311" max="3554" width="9.140625" style="2"/>
    <col min="3555" max="3555" width="5.140625" style="2" customWidth="1"/>
    <col min="3556" max="3556" width="21.42578125" style="2" customWidth="1"/>
    <col min="3557" max="3557" width="27.5703125" style="2" customWidth="1"/>
    <col min="3558" max="3560" width="11" style="2" bestFit="1" customWidth="1"/>
    <col min="3561" max="3562" width="10" style="2" bestFit="1" customWidth="1"/>
    <col min="3563" max="3563" width="11" style="2" bestFit="1" customWidth="1"/>
    <col min="3564" max="3566" width="10" style="2" bestFit="1" customWidth="1"/>
    <col min="3567" max="3810" width="9.140625" style="2"/>
    <col min="3811" max="3811" width="5.140625" style="2" customWidth="1"/>
    <col min="3812" max="3812" width="21.42578125" style="2" customWidth="1"/>
    <col min="3813" max="3813" width="27.5703125" style="2" customWidth="1"/>
    <col min="3814" max="3816" width="11" style="2" bestFit="1" customWidth="1"/>
    <col min="3817" max="3818" width="10" style="2" bestFit="1" customWidth="1"/>
    <col min="3819" max="3819" width="11" style="2" bestFit="1" customWidth="1"/>
    <col min="3820" max="3822" width="10" style="2" bestFit="1" customWidth="1"/>
    <col min="3823" max="4066" width="9.140625" style="2"/>
    <col min="4067" max="4067" width="5.140625" style="2" customWidth="1"/>
    <col min="4068" max="4068" width="21.42578125" style="2" customWidth="1"/>
    <col min="4069" max="4069" width="27.5703125" style="2" customWidth="1"/>
    <col min="4070" max="4072" width="11" style="2" bestFit="1" customWidth="1"/>
    <col min="4073" max="4074" width="10" style="2" bestFit="1" customWidth="1"/>
    <col min="4075" max="4075" width="11" style="2" bestFit="1" customWidth="1"/>
    <col min="4076" max="4078" width="10" style="2" bestFit="1" customWidth="1"/>
    <col min="4079" max="4322" width="9.140625" style="2"/>
    <col min="4323" max="4323" width="5.140625" style="2" customWidth="1"/>
    <col min="4324" max="4324" width="21.42578125" style="2" customWidth="1"/>
    <col min="4325" max="4325" width="27.5703125" style="2" customWidth="1"/>
    <col min="4326" max="4328" width="11" style="2" bestFit="1" customWidth="1"/>
    <col min="4329" max="4330" width="10" style="2" bestFit="1" customWidth="1"/>
    <col min="4331" max="4331" width="11" style="2" bestFit="1" customWidth="1"/>
    <col min="4332" max="4334" width="10" style="2" bestFit="1" customWidth="1"/>
    <col min="4335" max="4578" width="9.140625" style="2"/>
    <col min="4579" max="4579" width="5.140625" style="2" customWidth="1"/>
    <col min="4580" max="4580" width="21.42578125" style="2" customWidth="1"/>
    <col min="4581" max="4581" width="27.5703125" style="2" customWidth="1"/>
    <col min="4582" max="4584" width="11" style="2" bestFit="1" customWidth="1"/>
    <col min="4585" max="4586" width="10" style="2" bestFit="1" customWidth="1"/>
    <col min="4587" max="4587" width="11" style="2" bestFit="1" customWidth="1"/>
    <col min="4588" max="4590" width="10" style="2" bestFit="1" customWidth="1"/>
    <col min="4591" max="4834" width="9.140625" style="2"/>
    <col min="4835" max="4835" width="5.140625" style="2" customWidth="1"/>
    <col min="4836" max="4836" width="21.42578125" style="2" customWidth="1"/>
    <col min="4837" max="4837" width="27.5703125" style="2" customWidth="1"/>
    <col min="4838" max="4840" width="11" style="2" bestFit="1" customWidth="1"/>
    <col min="4841" max="4842" width="10" style="2" bestFit="1" customWidth="1"/>
    <col min="4843" max="4843" width="11" style="2" bestFit="1" customWidth="1"/>
    <col min="4844" max="4846" width="10" style="2" bestFit="1" customWidth="1"/>
    <col min="4847" max="5090" width="9.140625" style="2"/>
    <col min="5091" max="5091" width="5.140625" style="2" customWidth="1"/>
    <col min="5092" max="5092" width="21.42578125" style="2" customWidth="1"/>
    <col min="5093" max="5093" width="27.5703125" style="2" customWidth="1"/>
    <col min="5094" max="5096" width="11" style="2" bestFit="1" customWidth="1"/>
    <col min="5097" max="5098" width="10" style="2" bestFit="1" customWidth="1"/>
    <col min="5099" max="5099" width="11" style="2" bestFit="1" customWidth="1"/>
    <col min="5100" max="5102" width="10" style="2" bestFit="1" customWidth="1"/>
    <col min="5103" max="5346" width="9.140625" style="2"/>
    <col min="5347" max="5347" width="5.140625" style="2" customWidth="1"/>
    <col min="5348" max="5348" width="21.42578125" style="2" customWidth="1"/>
    <col min="5349" max="5349" width="27.5703125" style="2" customWidth="1"/>
    <col min="5350" max="5352" width="11" style="2" bestFit="1" customWidth="1"/>
    <col min="5353" max="5354" width="10" style="2" bestFit="1" customWidth="1"/>
    <col min="5355" max="5355" width="11" style="2" bestFit="1" customWidth="1"/>
    <col min="5356" max="5358" width="10" style="2" bestFit="1" customWidth="1"/>
    <col min="5359" max="5602" width="9.140625" style="2"/>
    <col min="5603" max="5603" width="5.140625" style="2" customWidth="1"/>
    <col min="5604" max="5604" width="21.42578125" style="2" customWidth="1"/>
    <col min="5605" max="5605" width="27.5703125" style="2" customWidth="1"/>
    <col min="5606" max="5608" width="11" style="2" bestFit="1" customWidth="1"/>
    <col min="5609" max="5610" width="10" style="2" bestFit="1" customWidth="1"/>
    <col min="5611" max="5611" width="11" style="2" bestFit="1" customWidth="1"/>
    <col min="5612" max="5614" width="10" style="2" bestFit="1" customWidth="1"/>
    <col min="5615" max="5858" width="9.140625" style="2"/>
    <col min="5859" max="5859" width="5.140625" style="2" customWidth="1"/>
    <col min="5860" max="5860" width="21.42578125" style="2" customWidth="1"/>
    <col min="5861" max="5861" width="27.5703125" style="2" customWidth="1"/>
    <col min="5862" max="5864" width="11" style="2" bestFit="1" customWidth="1"/>
    <col min="5865" max="5866" width="10" style="2" bestFit="1" customWidth="1"/>
    <col min="5867" max="5867" width="11" style="2" bestFit="1" customWidth="1"/>
    <col min="5868" max="5870" width="10" style="2" bestFit="1" customWidth="1"/>
    <col min="5871" max="6114" width="9.140625" style="2"/>
    <col min="6115" max="6115" width="5.140625" style="2" customWidth="1"/>
    <col min="6116" max="6116" width="21.42578125" style="2" customWidth="1"/>
    <col min="6117" max="6117" width="27.5703125" style="2" customWidth="1"/>
    <col min="6118" max="6120" width="11" style="2" bestFit="1" customWidth="1"/>
    <col min="6121" max="6122" width="10" style="2" bestFit="1" customWidth="1"/>
    <col min="6123" max="6123" width="11" style="2" bestFit="1" customWidth="1"/>
    <col min="6124" max="6126" width="10" style="2" bestFit="1" customWidth="1"/>
    <col min="6127" max="6370" width="9.140625" style="2"/>
    <col min="6371" max="6371" width="5.140625" style="2" customWidth="1"/>
    <col min="6372" max="6372" width="21.42578125" style="2" customWidth="1"/>
    <col min="6373" max="6373" width="27.5703125" style="2" customWidth="1"/>
    <col min="6374" max="6376" width="11" style="2" bestFit="1" customWidth="1"/>
    <col min="6377" max="6378" width="10" style="2" bestFit="1" customWidth="1"/>
    <col min="6379" max="6379" width="11" style="2" bestFit="1" customWidth="1"/>
    <col min="6380" max="6382" width="10" style="2" bestFit="1" customWidth="1"/>
    <col min="6383" max="6626" width="9.140625" style="2"/>
    <col min="6627" max="6627" width="5.140625" style="2" customWidth="1"/>
    <col min="6628" max="6628" width="21.42578125" style="2" customWidth="1"/>
    <col min="6629" max="6629" width="27.5703125" style="2" customWidth="1"/>
    <col min="6630" max="6632" width="11" style="2" bestFit="1" customWidth="1"/>
    <col min="6633" max="6634" width="10" style="2" bestFit="1" customWidth="1"/>
    <col min="6635" max="6635" width="11" style="2" bestFit="1" customWidth="1"/>
    <col min="6636" max="6638" width="10" style="2" bestFit="1" customWidth="1"/>
    <col min="6639" max="6882" width="9.140625" style="2"/>
    <col min="6883" max="6883" width="5.140625" style="2" customWidth="1"/>
    <col min="6884" max="6884" width="21.42578125" style="2" customWidth="1"/>
    <col min="6885" max="6885" width="27.5703125" style="2" customWidth="1"/>
    <col min="6886" max="6888" width="11" style="2" bestFit="1" customWidth="1"/>
    <col min="6889" max="6890" width="10" style="2" bestFit="1" customWidth="1"/>
    <col min="6891" max="6891" width="11" style="2" bestFit="1" customWidth="1"/>
    <col min="6892" max="6894" width="10" style="2" bestFit="1" customWidth="1"/>
    <col min="6895" max="7138" width="9.140625" style="2"/>
    <col min="7139" max="7139" width="5.140625" style="2" customWidth="1"/>
    <col min="7140" max="7140" width="21.42578125" style="2" customWidth="1"/>
    <col min="7141" max="7141" width="27.5703125" style="2" customWidth="1"/>
    <col min="7142" max="7144" width="11" style="2" bestFit="1" customWidth="1"/>
    <col min="7145" max="7146" width="10" style="2" bestFit="1" customWidth="1"/>
    <col min="7147" max="7147" width="11" style="2" bestFit="1" customWidth="1"/>
    <col min="7148" max="7150" width="10" style="2" bestFit="1" customWidth="1"/>
    <col min="7151" max="7394" width="9.140625" style="2"/>
    <col min="7395" max="7395" width="5.140625" style="2" customWidth="1"/>
    <col min="7396" max="7396" width="21.42578125" style="2" customWidth="1"/>
    <col min="7397" max="7397" width="27.5703125" style="2" customWidth="1"/>
    <col min="7398" max="7400" width="11" style="2" bestFit="1" customWidth="1"/>
    <col min="7401" max="7402" width="10" style="2" bestFit="1" customWidth="1"/>
    <col min="7403" max="7403" width="11" style="2" bestFit="1" customWidth="1"/>
    <col min="7404" max="7406" width="10" style="2" bestFit="1" customWidth="1"/>
    <col min="7407" max="7650" width="9.140625" style="2"/>
    <col min="7651" max="7651" width="5.140625" style="2" customWidth="1"/>
    <col min="7652" max="7652" width="21.42578125" style="2" customWidth="1"/>
    <col min="7653" max="7653" width="27.5703125" style="2" customWidth="1"/>
    <col min="7654" max="7656" width="11" style="2" bestFit="1" customWidth="1"/>
    <col min="7657" max="7658" width="10" style="2" bestFit="1" customWidth="1"/>
    <col min="7659" max="7659" width="11" style="2" bestFit="1" customWidth="1"/>
    <col min="7660" max="7662" width="10" style="2" bestFit="1" customWidth="1"/>
    <col min="7663" max="7906" width="9.140625" style="2"/>
    <col min="7907" max="7907" width="5.140625" style="2" customWidth="1"/>
    <col min="7908" max="7908" width="21.42578125" style="2" customWidth="1"/>
    <col min="7909" max="7909" width="27.5703125" style="2" customWidth="1"/>
    <col min="7910" max="7912" width="11" style="2" bestFit="1" customWidth="1"/>
    <col min="7913" max="7914" width="10" style="2" bestFit="1" customWidth="1"/>
    <col min="7915" max="7915" width="11" style="2" bestFit="1" customWidth="1"/>
    <col min="7916" max="7918" width="10" style="2" bestFit="1" customWidth="1"/>
    <col min="7919" max="8162" width="9.140625" style="2"/>
    <col min="8163" max="8163" width="5.140625" style="2" customWidth="1"/>
    <col min="8164" max="8164" width="21.42578125" style="2" customWidth="1"/>
    <col min="8165" max="8165" width="27.5703125" style="2" customWidth="1"/>
    <col min="8166" max="8168" width="11" style="2" bestFit="1" customWidth="1"/>
    <col min="8169" max="8170" width="10" style="2" bestFit="1" customWidth="1"/>
    <col min="8171" max="8171" width="11" style="2" bestFit="1" customWidth="1"/>
    <col min="8172" max="8174" width="10" style="2" bestFit="1" customWidth="1"/>
    <col min="8175" max="8418" width="9.140625" style="2"/>
    <col min="8419" max="8419" width="5.140625" style="2" customWidth="1"/>
    <col min="8420" max="8420" width="21.42578125" style="2" customWidth="1"/>
    <col min="8421" max="8421" width="27.5703125" style="2" customWidth="1"/>
    <col min="8422" max="8424" width="11" style="2" bestFit="1" customWidth="1"/>
    <col min="8425" max="8426" width="10" style="2" bestFit="1" customWidth="1"/>
    <col min="8427" max="8427" width="11" style="2" bestFit="1" customWidth="1"/>
    <col min="8428" max="8430" width="10" style="2" bestFit="1" customWidth="1"/>
    <col min="8431" max="8674" width="9.140625" style="2"/>
    <col min="8675" max="8675" width="5.140625" style="2" customWidth="1"/>
    <col min="8676" max="8676" width="21.42578125" style="2" customWidth="1"/>
    <col min="8677" max="8677" width="27.5703125" style="2" customWidth="1"/>
    <col min="8678" max="8680" width="11" style="2" bestFit="1" customWidth="1"/>
    <col min="8681" max="8682" width="10" style="2" bestFit="1" customWidth="1"/>
    <col min="8683" max="8683" width="11" style="2" bestFit="1" customWidth="1"/>
    <col min="8684" max="8686" width="10" style="2" bestFit="1" customWidth="1"/>
    <col min="8687" max="8930" width="9.140625" style="2"/>
    <col min="8931" max="8931" width="5.140625" style="2" customWidth="1"/>
    <col min="8932" max="8932" width="21.42578125" style="2" customWidth="1"/>
    <col min="8933" max="8933" width="27.5703125" style="2" customWidth="1"/>
    <col min="8934" max="8936" width="11" style="2" bestFit="1" customWidth="1"/>
    <col min="8937" max="8938" width="10" style="2" bestFit="1" customWidth="1"/>
    <col min="8939" max="8939" width="11" style="2" bestFit="1" customWidth="1"/>
    <col min="8940" max="8942" width="10" style="2" bestFit="1" customWidth="1"/>
    <col min="8943" max="9186" width="9.140625" style="2"/>
    <col min="9187" max="9187" width="5.140625" style="2" customWidth="1"/>
    <col min="9188" max="9188" width="21.42578125" style="2" customWidth="1"/>
    <col min="9189" max="9189" width="27.5703125" style="2" customWidth="1"/>
    <col min="9190" max="9192" width="11" style="2" bestFit="1" customWidth="1"/>
    <col min="9193" max="9194" width="10" style="2" bestFit="1" customWidth="1"/>
    <col min="9195" max="9195" width="11" style="2" bestFit="1" customWidth="1"/>
    <col min="9196" max="9198" width="10" style="2" bestFit="1" customWidth="1"/>
    <col min="9199" max="9442" width="9.140625" style="2"/>
    <col min="9443" max="9443" width="5.140625" style="2" customWidth="1"/>
    <col min="9444" max="9444" width="21.42578125" style="2" customWidth="1"/>
    <col min="9445" max="9445" width="27.5703125" style="2" customWidth="1"/>
    <col min="9446" max="9448" width="11" style="2" bestFit="1" customWidth="1"/>
    <col min="9449" max="9450" width="10" style="2" bestFit="1" customWidth="1"/>
    <col min="9451" max="9451" width="11" style="2" bestFit="1" customWidth="1"/>
    <col min="9452" max="9454" width="10" style="2" bestFit="1" customWidth="1"/>
    <col min="9455" max="9698" width="9.140625" style="2"/>
    <col min="9699" max="9699" width="5.140625" style="2" customWidth="1"/>
    <col min="9700" max="9700" width="21.42578125" style="2" customWidth="1"/>
    <col min="9701" max="9701" width="27.5703125" style="2" customWidth="1"/>
    <col min="9702" max="9704" width="11" style="2" bestFit="1" customWidth="1"/>
    <col min="9705" max="9706" width="10" style="2" bestFit="1" customWidth="1"/>
    <col min="9707" max="9707" width="11" style="2" bestFit="1" customWidth="1"/>
    <col min="9708" max="9710" width="10" style="2" bestFit="1" customWidth="1"/>
    <col min="9711" max="9954" width="9.140625" style="2"/>
    <col min="9955" max="9955" width="5.140625" style="2" customWidth="1"/>
    <col min="9956" max="9956" width="21.42578125" style="2" customWidth="1"/>
    <col min="9957" max="9957" width="27.5703125" style="2" customWidth="1"/>
    <col min="9958" max="9960" width="11" style="2" bestFit="1" customWidth="1"/>
    <col min="9961" max="9962" width="10" style="2" bestFit="1" customWidth="1"/>
    <col min="9963" max="9963" width="11" style="2" bestFit="1" customWidth="1"/>
    <col min="9964" max="9966" width="10" style="2" bestFit="1" customWidth="1"/>
    <col min="9967" max="10210" width="9.140625" style="2"/>
    <col min="10211" max="10211" width="5.140625" style="2" customWidth="1"/>
    <col min="10212" max="10212" width="21.42578125" style="2" customWidth="1"/>
    <col min="10213" max="10213" width="27.5703125" style="2" customWidth="1"/>
    <col min="10214" max="10216" width="11" style="2" bestFit="1" customWidth="1"/>
    <col min="10217" max="10218" width="10" style="2" bestFit="1" customWidth="1"/>
    <col min="10219" max="10219" width="11" style="2" bestFit="1" customWidth="1"/>
    <col min="10220" max="10222" width="10" style="2" bestFit="1" customWidth="1"/>
    <col min="10223" max="10466" width="9.140625" style="2"/>
    <col min="10467" max="10467" width="5.140625" style="2" customWidth="1"/>
    <col min="10468" max="10468" width="21.42578125" style="2" customWidth="1"/>
    <col min="10469" max="10469" width="27.5703125" style="2" customWidth="1"/>
    <col min="10470" max="10472" width="11" style="2" bestFit="1" customWidth="1"/>
    <col min="10473" max="10474" width="10" style="2" bestFit="1" customWidth="1"/>
    <col min="10475" max="10475" width="11" style="2" bestFit="1" customWidth="1"/>
    <col min="10476" max="10478" width="10" style="2" bestFit="1" customWidth="1"/>
    <col min="10479" max="10722" width="9.140625" style="2"/>
    <col min="10723" max="10723" width="5.140625" style="2" customWidth="1"/>
    <col min="10724" max="10724" width="21.42578125" style="2" customWidth="1"/>
    <col min="10725" max="10725" width="27.5703125" style="2" customWidth="1"/>
    <col min="10726" max="10728" width="11" style="2" bestFit="1" customWidth="1"/>
    <col min="10729" max="10730" width="10" style="2" bestFit="1" customWidth="1"/>
    <col min="10731" max="10731" width="11" style="2" bestFit="1" customWidth="1"/>
    <col min="10732" max="10734" width="10" style="2" bestFit="1" customWidth="1"/>
    <col min="10735" max="10978" width="9.140625" style="2"/>
    <col min="10979" max="10979" width="5.140625" style="2" customWidth="1"/>
    <col min="10980" max="10980" width="21.42578125" style="2" customWidth="1"/>
    <col min="10981" max="10981" width="27.5703125" style="2" customWidth="1"/>
    <col min="10982" max="10984" width="11" style="2" bestFit="1" customWidth="1"/>
    <col min="10985" max="10986" width="10" style="2" bestFit="1" customWidth="1"/>
    <col min="10987" max="10987" width="11" style="2" bestFit="1" customWidth="1"/>
    <col min="10988" max="10990" width="10" style="2" bestFit="1" customWidth="1"/>
    <col min="10991" max="11234" width="9.140625" style="2"/>
    <col min="11235" max="11235" width="5.140625" style="2" customWidth="1"/>
    <col min="11236" max="11236" width="21.42578125" style="2" customWidth="1"/>
    <col min="11237" max="11237" width="27.5703125" style="2" customWidth="1"/>
    <col min="11238" max="11240" width="11" style="2" bestFit="1" customWidth="1"/>
    <col min="11241" max="11242" width="10" style="2" bestFit="1" customWidth="1"/>
    <col min="11243" max="11243" width="11" style="2" bestFit="1" customWidth="1"/>
    <col min="11244" max="11246" width="10" style="2" bestFit="1" customWidth="1"/>
    <col min="11247" max="11490" width="9.140625" style="2"/>
    <col min="11491" max="11491" width="5.140625" style="2" customWidth="1"/>
    <col min="11492" max="11492" width="21.42578125" style="2" customWidth="1"/>
    <col min="11493" max="11493" width="27.5703125" style="2" customWidth="1"/>
    <col min="11494" max="11496" width="11" style="2" bestFit="1" customWidth="1"/>
    <col min="11497" max="11498" width="10" style="2" bestFit="1" customWidth="1"/>
    <col min="11499" max="11499" width="11" style="2" bestFit="1" customWidth="1"/>
    <col min="11500" max="11502" width="10" style="2" bestFit="1" customWidth="1"/>
    <col min="11503" max="11746" width="9.140625" style="2"/>
    <col min="11747" max="11747" width="5.140625" style="2" customWidth="1"/>
    <col min="11748" max="11748" width="21.42578125" style="2" customWidth="1"/>
    <col min="11749" max="11749" width="27.5703125" style="2" customWidth="1"/>
    <col min="11750" max="11752" width="11" style="2" bestFit="1" customWidth="1"/>
    <col min="11753" max="11754" width="10" style="2" bestFit="1" customWidth="1"/>
    <col min="11755" max="11755" width="11" style="2" bestFit="1" customWidth="1"/>
    <col min="11756" max="11758" width="10" style="2" bestFit="1" customWidth="1"/>
    <col min="11759" max="12002" width="9.140625" style="2"/>
    <col min="12003" max="12003" width="5.140625" style="2" customWidth="1"/>
    <col min="12004" max="12004" width="21.42578125" style="2" customWidth="1"/>
    <col min="12005" max="12005" width="27.5703125" style="2" customWidth="1"/>
    <col min="12006" max="12008" width="11" style="2" bestFit="1" customWidth="1"/>
    <col min="12009" max="12010" width="10" style="2" bestFit="1" customWidth="1"/>
    <col min="12011" max="12011" width="11" style="2" bestFit="1" customWidth="1"/>
    <col min="12012" max="12014" width="10" style="2" bestFit="1" customWidth="1"/>
    <col min="12015" max="12258" width="9.140625" style="2"/>
    <col min="12259" max="12259" width="5.140625" style="2" customWidth="1"/>
    <col min="12260" max="12260" width="21.42578125" style="2" customWidth="1"/>
    <col min="12261" max="12261" width="27.5703125" style="2" customWidth="1"/>
    <col min="12262" max="12264" width="11" style="2" bestFit="1" customWidth="1"/>
    <col min="12265" max="12266" width="10" style="2" bestFit="1" customWidth="1"/>
    <col min="12267" max="12267" width="11" style="2" bestFit="1" customWidth="1"/>
    <col min="12268" max="12270" width="10" style="2" bestFit="1" customWidth="1"/>
    <col min="12271" max="12514" width="9.140625" style="2"/>
    <col min="12515" max="12515" width="5.140625" style="2" customWidth="1"/>
    <col min="12516" max="12516" width="21.42578125" style="2" customWidth="1"/>
    <col min="12517" max="12517" width="27.5703125" style="2" customWidth="1"/>
    <col min="12518" max="12520" width="11" style="2" bestFit="1" customWidth="1"/>
    <col min="12521" max="12522" width="10" style="2" bestFit="1" customWidth="1"/>
    <col min="12523" max="12523" width="11" style="2" bestFit="1" customWidth="1"/>
    <col min="12524" max="12526" width="10" style="2" bestFit="1" customWidth="1"/>
    <col min="12527" max="12770" width="9.140625" style="2"/>
    <col min="12771" max="12771" width="5.140625" style="2" customWidth="1"/>
    <col min="12772" max="12772" width="21.42578125" style="2" customWidth="1"/>
    <col min="12773" max="12773" width="27.5703125" style="2" customWidth="1"/>
    <col min="12774" max="12776" width="11" style="2" bestFit="1" customWidth="1"/>
    <col min="12777" max="12778" width="10" style="2" bestFit="1" customWidth="1"/>
    <col min="12779" max="12779" width="11" style="2" bestFit="1" customWidth="1"/>
    <col min="12780" max="12782" width="10" style="2" bestFit="1" customWidth="1"/>
    <col min="12783" max="13026" width="9.140625" style="2"/>
    <col min="13027" max="13027" width="5.140625" style="2" customWidth="1"/>
    <col min="13028" max="13028" width="21.42578125" style="2" customWidth="1"/>
    <col min="13029" max="13029" width="27.5703125" style="2" customWidth="1"/>
    <col min="13030" max="13032" width="11" style="2" bestFit="1" customWidth="1"/>
    <col min="13033" max="13034" width="10" style="2" bestFit="1" customWidth="1"/>
    <col min="13035" max="13035" width="11" style="2" bestFit="1" customWidth="1"/>
    <col min="13036" max="13038" width="10" style="2" bestFit="1" customWidth="1"/>
    <col min="13039" max="13282" width="9.140625" style="2"/>
    <col min="13283" max="13283" width="5.140625" style="2" customWidth="1"/>
    <col min="13284" max="13284" width="21.42578125" style="2" customWidth="1"/>
    <col min="13285" max="13285" width="27.5703125" style="2" customWidth="1"/>
    <col min="13286" max="13288" width="11" style="2" bestFit="1" customWidth="1"/>
    <col min="13289" max="13290" width="10" style="2" bestFit="1" customWidth="1"/>
    <col min="13291" max="13291" width="11" style="2" bestFit="1" customWidth="1"/>
    <col min="13292" max="13294" width="10" style="2" bestFit="1" customWidth="1"/>
    <col min="13295" max="13538" width="9.140625" style="2"/>
    <col min="13539" max="13539" width="5.140625" style="2" customWidth="1"/>
    <col min="13540" max="13540" width="21.42578125" style="2" customWidth="1"/>
    <col min="13541" max="13541" width="27.5703125" style="2" customWidth="1"/>
    <col min="13542" max="13544" width="11" style="2" bestFit="1" customWidth="1"/>
    <col min="13545" max="13546" width="10" style="2" bestFit="1" customWidth="1"/>
    <col min="13547" max="13547" width="11" style="2" bestFit="1" customWidth="1"/>
    <col min="13548" max="13550" width="10" style="2" bestFit="1" customWidth="1"/>
    <col min="13551" max="13794" width="9.140625" style="2"/>
    <col min="13795" max="13795" width="5.140625" style="2" customWidth="1"/>
    <col min="13796" max="13796" width="21.42578125" style="2" customWidth="1"/>
    <col min="13797" max="13797" width="27.5703125" style="2" customWidth="1"/>
    <col min="13798" max="13800" width="11" style="2" bestFit="1" customWidth="1"/>
    <col min="13801" max="13802" width="10" style="2" bestFit="1" customWidth="1"/>
    <col min="13803" max="13803" width="11" style="2" bestFit="1" customWidth="1"/>
    <col min="13804" max="13806" width="10" style="2" bestFit="1" customWidth="1"/>
    <col min="13807" max="14050" width="9.140625" style="2"/>
    <col min="14051" max="14051" width="5.140625" style="2" customWidth="1"/>
    <col min="14052" max="14052" width="21.42578125" style="2" customWidth="1"/>
    <col min="14053" max="14053" width="27.5703125" style="2" customWidth="1"/>
    <col min="14054" max="14056" width="11" style="2" bestFit="1" customWidth="1"/>
    <col min="14057" max="14058" width="10" style="2" bestFit="1" customWidth="1"/>
    <col min="14059" max="14059" width="11" style="2" bestFit="1" customWidth="1"/>
    <col min="14060" max="14062" width="10" style="2" bestFit="1" customWidth="1"/>
    <col min="14063" max="14306" width="9.140625" style="2"/>
    <col min="14307" max="14307" width="5.140625" style="2" customWidth="1"/>
    <col min="14308" max="14308" width="21.42578125" style="2" customWidth="1"/>
    <col min="14309" max="14309" width="27.5703125" style="2" customWidth="1"/>
    <col min="14310" max="14312" width="11" style="2" bestFit="1" customWidth="1"/>
    <col min="14313" max="14314" width="10" style="2" bestFit="1" customWidth="1"/>
    <col min="14315" max="14315" width="11" style="2" bestFit="1" customWidth="1"/>
    <col min="14316" max="14318" width="10" style="2" bestFit="1" customWidth="1"/>
    <col min="14319" max="14562" width="9.140625" style="2"/>
    <col min="14563" max="14563" width="5.140625" style="2" customWidth="1"/>
    <col min="14564" max="14564" width="21.42578125" style="2" customWidth="1"/>
    <col min="14565" max="14565" width="27.5703125" style="2" customWidth="1"/>
    <col min="14566" max="14568" width="11" style="2" bestFit="1" customWidth="1"/>
    <col min="14569" max="14570" width="10" style="2" bestFit="1" customWidth="1"/>
    <col min="14571" max="14571" width="11" style="2" bestFit="1" customWidth="1"/>
    <col min="14572" max="14574" width="10" style="2" bestFit="1" customWidth="1"/>
    <col min="14575" max="14818" width="9.140625" style="2"/>
    <col min="14819" max="14819" width="5.140625" style="2" customWidth="1"/>
    <col min="14820" max="14820" width="21.42578125" style="2" customWidth="1"/>
    <col min="14821" max="14821" width="27.5703125" style="2" customWidth="1"/>
    <col min="14822" max="14824" width="11" style="2" bestFit="1" customWidth="1"/>
    <col min="14825" max="14826" width="10" style="2" bestFit="1" customWidth="1"/>
    <col min="14827" max="14827" width="11" style="2" bestFit="1" customWidth="1"/>
    <col min="14828" max="14830" width="10" style="2" bestFit="1" customWidth="1"/>
    <col min="14831" max="15074" width="9.140625" style="2"/>
    <col min="15075" max="15075" width="5.140625" style="2" customWidth="1"/>
    <col min="15076" max="15076" width="21.42578125" style="2" customWidth="1"/>
    <col min="15077" max="15077" width="27.5703125" style="2" customWidth="1"/>
    <col min="15078" max="15080" width="11" style="2" bestFit="1" customWidth="1"/>
    <col min="15081" max="15082" width="10" style="2" bestFit="1" customWidth="1"/>
    <col min="15083" max="15083" width="11" style="2" bestFit="1" customWidth="1"/>
    <col min="15084" max="15086" width="10" style="2" bestFit="1" customWidth="1"/>
    <col min="15087" max="15330" width="9.140625" style="2"/>
    <col min="15331" max="15331" width="5.140625" style="2" customWidth="1"/>
    <col min="15332" max="15332" width="21.42578125" style="2" customWidth="1"/>
    <col min="15333" max="15333" width="27.5703125" style="2" customWidth="1"/>
    <col min="15334" max="15336" width="11" style="2" bestFit="1" customWidth="1"/>
    <col min="15337" max="15338" width="10" style="2" bestFit="1" customWidth="1"/>
    <col min="15339" max="15339" width="11" style="2" bestFit="1" customWidth="1"/>
    <col min="15340" max="15342" width="10" style="2" bestFit="1" customWidth="1"/>
    <col min="15343" max="15586" width="9.140625" style="2"/>
    <col min="15587" max="15587" width="5.140625" style="2" customWidth="1"/>
    <col min="15588" max="15588" width="21.42578125" style="2" customWidth="1"/>
    <col min="15589" max="15589" width="27.5703125" style="2" customWidth="1"/>
    <col min="15590" max="15592" width="11" style="2" bestFit="1" customWidth="1"/>
    <col min="15593" max="15594" width="10" style="2" bestFit="1" customWidth="1"/>
    <col min="15595" max="15595" width="11" style="2" bestFit="1" customWidth="1"/>
    <col min="15596" max="15598" width="10" style="2" bestFit="1" customWidth="1"/>
    <col min="15599" max="15842" width="9.140625" style="2"/>
    <col min="15843" max="15843" width="5.140625" style="2" customWidth="1"/>
    <col min="15844" max="15844" width="21.42578125" style="2" customWidth="1"/>
    <col min="15845" max="15845" width="27.5703125" style="2" customWidth="1"/>
    <col min="15846" max="15848" width="11" style="2" bestFit="1" customWidth="1"/>
    <col min="15849" max="15850" width="10" style="2" bestFit="1" customWidth="1"/>
    <col min="15851" max="15851" width="11" style="2" bestFit="1" customWidth="1"/>
    <col min="15852" max="15854" width="10" style="2" bestFit="1" customWidth="1"/>
    <col min="15855" max="16098" width="9.140625" style="2"/>
    <col min="16099" max="16099" width="5.140625" style="2" customWidth="1"/>
    <col min="16100" max="16100" width="21.42578125" style="2" customWidth="1"/>
    <col min="16101" max="16101" width="27.5703125" style="2" customWidth="1"/>
    <col min="16102" max="16104" width="11" style="2" bestFit="1" customWidth="1"/>
    <col min="16105" max="16106" width="10" style="2" bestFit="1" customWidth="1"/>
    <col min="16107" max="16107" width="11" style="2" bestFit="1" customWidth="1"/>
    <col min="16108" max="16110" width="10" style="2" bestFit="1" customWidth="1"/>
    <col min="16111" max="16384" width="9.140625" style="2"/>
  </cols>
  <sheetData>
    <row r="2" spans="2:12" ht="12" customHeight="1" x14ac:dyDescent="0.2">
      <c r="B2" s="50" t="s">
        <v>101</v>
      </c>
      <c r="C2" s="50"/>
      <c r="D2" s="50"/>
      <c r="E2" s="50"/>
      <c r="F2" s="50"/>
      <c r="G2" s="50"/>
      <c r="H2" s="50"/>
      <c r="I2" s="50"/>
      <c r="J2" s="50"/>
      <c r="K2" s="50"/>
      <c r="L2" s="50"/>
    </row>
    <row r="3" spans="2:12" ht="12" customHeight="1" x14ac:dyDescent="0.2">
      <c r="B3" s="51"/>
      <c r="C3" s="51"/>
      <c r="D3" s="53" t="s">
        <v>0</v>
      </c>
      <c r="E3" s="53"/>
      <c r="F3" s="54"/>
      <c r="G3" s="53" t="s">
        <v>2</v>
      </c>
      <c r="H3" s="53"/>
      <c r="I3" s="53"/>
      <c r="J3" s="53"/>
      <c r="K3" s="53"/>
      <c r="L3" s="53"/>
    </row>
    <row r="4" spans="2:12" ht="12" customHeight="1" thickBot="1" x14ac:dyDescent="0.25">
      <c r="B4" s="52"/>
      <c r="C4" s="52"/>
      <c r="D4" s="9" t="s">
        <v>4</v>
      </c>
      <c r="E4" s="9" t="s">
        <v>5</v>
      </c>
      <c r="F4" s="10" t="s">
        <v>3</v>
      </c>
      <c r="G4" s="9" t="s">
        <v>8</v>
      </c>
      <c r="H4" s="9" t="s">
        <v>9</v>
      </c>
      <c r="I4" s="9" t="s">
        <v>10</v>
      </c>
      <c r="J4" s="9" t="s">
        <v>11</v>
      </c>
      <c r="K4" s="9" t="s">
        <v>12</v>
      </c>
      <c r="L4" s="9" t="s">
        <v>13</v>
      </c>
    </row>
    <row r="5" spans="2:12" ht="12" customHeight="1" x14ac:dyDescent="0.2">
      <c r="B5" s="49" t="s">
        <v>1</v>
      </c>
      <c r="C5" s="8" t="s">
        <v>6</v>
      </c>
      <c r="D5" s="27">
        <v>83022.783387986754</v>
      </c>
      <c r="E5" s="27">
        <v>90221.695455046283</v>
      </c>
      <c r="F5" s="28">
        <v>173244.47884303267</v>
      </c>
      <c r="G5" s="27">
        <v>9692.4390926297201</v>
      </c>
      <c r="H5" s="27">
        <v>14764.426907610798</v>
      </c>
      <c r="I5" s="27">
        <v>82081.816760147238</v>
      </c>
      <c r="J5" s="27">
        <v>51594.577688659847</v>
      </c>
      <c r="K5" s="27">
        <v>9651.8374417968625</v>
      </c>
      <c r="L5" s="27">
        <v>5459.3809521886051</v>
      </c>
    </row>
    <row r="6" spans="2:12" ht="12" customHeight="1" x14ac:dyDescent="0.2">
      <c r="B6" s="49"/>
      <c r="C6" s="8" t="s">
        <v>7</v>
      </c>
      <c r="D6" s="27">
        <v>121586.09367381899</v>
      </c>
      <c r="E6" s="27">
        <v>121387.36549162398</v>
      </c>
      <c r="F6" s="28">
        <v>242973.45916544134</v>
      </c>
      <c r="G6" s="27">
        <v>36678.772301658115</v>
      </c>
      <c r="H6" s="27">
        <v>41436.733195413115</v>
      </c>
      <c r="I6" s="27">
        <v>36127.550651479803</v>
      </c>
      <c r="J6" s="27">
        <v>53517.615730125101</v>
      </c>
      <c r="K6" s="27">
        <v>41965.504306954594</v>
      </c>
      <c r="L6" s="27">
        <v>33247.282979812408</v>
      </c>
    </row>
    <row r="7" spans="2:12" ht="12" customHeight="1" x14ac:dyDescent="0.2">
      <c r="B7" s="49"/>
      <c r="C7" s="7" t="s">
        <v>3</v>
      </c>
      <c r="D7" s="29">
        <v>204608.87706180406</v>
      </c>
      <c r="E7" s="29">
        <v>211609.06094666978</v>
      </c>
      <c r="F7" s="28">
        <v>416217.93800847296</v>
      </c>
      <c r="G7" s="29">
        <v>46371.2113942879</v>
      </c>
      <c r="H7" s="29">
        <v>56201.160103023998</v>
      </c>
      <c r="I7" s="29">
        <v>118209.36741162707</v>
      </c>
      <c r="J7" s="29">
        <v>105112.19341878529</v>
      </c>
      <c r="K7" s="29">
        <v>51617.341748751329</v>
      </c>
      <c r="L7" s="29">
        <v>38706.66393200092</v>
      </c>
    </row>
    <row r="8" spans="2:12" ht="12" customHeight="1" x14ac:dyDescent="0.2">
      <c r="B8" s="55" t="s">
        <v>75</v>
      </c>
      <c r="C8" s="11" t="s">
        <v>20</v>
      </c>
      <c r="D8" s="30">
        <v>79562.649606533523</v>
      </c>
      <c r="E8" s="30">
        <v>43919.838681785135</v>
      </c>
      <c r="F8" s="31">
        <v>123482.48828831872</v>
      </c>
      <c r="G8" s="30">
        <v>13775.446165098268</v>
      </c>
      <c r="H8" s="30">
        <v>14955.619651420056</v>
      </c>
      <c r="I8" s="30">
        <v>40725.689477279964</v>
      </c>
      <c r="J8" s="30">
        <v>29298.399292315331</v>
      </c>
      <c r="K8" s="30">
        <v>14483.888388576683</v>
      </c>
      <c r="L8" s="30">
        <v>10243.445313628392</v>
      </c>
    </row>
    <row r="9" spans="2:12" ht="12" customHeight="1" x14ac:dyDescent="0.2">
      <c r="B9" s="49"/>
      <c r="C9" s="8" t="s">
        <v>21</v>
      </c>
      <c r="D9" s="27">
        <v>9324.0307830326183</v>
      </c>
      <c r="E9" s="27">
        <v>60627.920910502857</v>
      </c>
      <c r="F9" s="28">
        <v>69951.951693535506</v>
      </c>
      <c r="G9" s="27">
        <v>8798.0794426016164</v>
      </c>
      <c r="H9" s="27">
        <v>9844.5742789704345</v>
      </c>
      <c r="I9" s="27">
        <v>18332.567875036701</v>
      </c>
      <c r="J9" s="27">
        <v>18254.93170791052</v>
      </c>
      <c r="K9" s="27">
        <v>7860.9765593243246</v>
      </c>
      <c r="L9" s="27">
        <v>6860.8218296918994</v>
      </c>
    </row>
    <row r="10" spans="2:12" ht="12" customHeight="1" x14ac:dyDescent="0.2">
      <c r="B10" s="49"/>
      <c r="C10" s="8" t="s">
        <v>22</v>
      </c>
      <c r="D10" s="27">
        <v>90319.86417137977</v>
      </c>
      <c r="E10" s="27">
        <v>77945.876935878798</v>
      </c>
      <c r="F10" s="28">
        <v>168265.74110725863</v>
      </c>
      <c r="G10" s="27">
        <v>17403.424088837986</v>
      </c>
      <c r="H10" s="27">
        <v>23343.630962584677</v>
      </c>
      <c r="I10" s="27">
        <v>40489.621378215561</v>
      </c>
      <c r="J10" s="27">
        <v>47961.277231434025</v>
      </c>
      <c r="K10" s="27">
        <v>20487.914213823857</v>
      </c>
      <c r="L10" s="27">
        <v>18579.873232362585</v>
      </c>
    </row>
    <row r="11" spans="2:12" ht="12" customHeight="1" x14ac:dyDescent="0.2">
      <c r="B11" s="49"/>
      <c r="C11" s="8" t="s">
        <v>23</v>
      </c>
      <c r="D11" s="27">
        <v>12361.179486314781</v>
      </c>
      <c r="E11" s="27">
        <v>13053.76616433651</v>
      </c>
      <c r="F11" s="28">
        <v>25414.945650651269</v>
      </c>
      <c r="G11" s="27">
        <v>3203.0036141173123</v>
      </c>
      <c r="H11" s="27">
        <v>3315.328614665887</v>
      </c>
      <c r="I11" s="27">
        <v>8050.3643678529215</v>
      </c>
      <c r="J11" s="27">
        <v>5201.1074902927867</v>
      </c>
      <c r="K11" s="27">
        <v>4246.9115530476511</v>
      </c>
      <c r="L11" s="27">
        <v>1398.2300106747114</v>
      </c>
    </row>
    <row r="12" spans="2:12" ht="12" customHeight="1" x14ac:dyDescent="0.2">
      <c r="B12" s="49"/>
      <c r="C12" s="8" t="s">
        <v>24</v>
      </c>
      <c r="D12" s="27">
        <v>13041.153014545029</v>
      </c>
      <c r="E12" s="27">
        <v>16061.658254166941</v>
      </c>
      <c r="F12" s="28">
        <v>29102.811268711932</v>
      </c>
      <c r="G12" s="27">
        <v>3191.258083632556</v>
      </c>
      <c r="H12" s="27">
        <v>4742.0065953826852</v>
      </c>
      <c r="I12" s="27">
        <v>10611.124313242019</v>
      </c>
      <c r="J12" s="27">
        <v>4396.4776968321903</v>
      </c>
      <c r="K12" s="27">
        <v>4537.6510339791039</v>
      </c>
      <c r="L12" s="27">
        <v>1624.2935456433947</v>
      </c>
    </row>
    <row r="13" spans="2:12" ht="12" customHeight="1" x14ac:dyDescent="0.2">
      <c r="B13" s="49"/>
      <c r="C13" s="8" t="s">
        <v>73</v>
      </c>
      <c r="D13" s="27">
        <v>0</v>
      </c>
      <c r="E13" s="27">
        <v>0</v>
      </c>
      <c r="F13" s="28">
        <v>0</v>
      </c>
      <c r="G13" s="27">
        <v>0</v>
      </c>
      <c r="H13" s="27">
        <v>0</v>
      </c>
      <c r="I13" s="27">
        <v>0</v>
      </c>
      <c r="J13" s="27">
        <v>0</v>
      </c>
      <c r="K13" s="27">
        <v>0</v>
      </c>
      <c r="L13" s="27">
        <v>0</v>
      </c>
    </row>
    <row r="14" spans="2:12" ht="12" customHeight="1" x14ac:dyDescent="0.2">
      <c r="B14" s="56"/>
      <c r="C14" s="12" t="s">
        <v>3</v>
      </c>
      <c r="D14" s="32">
        <v>204608.87706180406</v>
      </c>
      <c r="E14" s="32">
        <v>211609.06094666978</v>
      </c>
      <c r="F14" s="33">
        <v>416217.93800847296</v>
      </c>
      <c r="G14" s="32">
        <v>46371.2113942879</v>
      </c>
      <c r="H14" s="32">
        <v>56201.160103023998</v>
      </c>
      <c r="I14" s="32">
        <v>118209.36741162707</v>
      </c>
      <c r="J14" s="32">
        <v>105112.19341878529</v>
      </c>
      <c r="K14" s="32">
        <v>51617.341748751329</v>
      </c>
      <c r="L14" s="32">
        <v>38706.66393200092</v>
      </c>
    </row>
    <row r="15" spans="2:12" ht="12" customHeight="1" x14ac:dyDescent="0.2">
      <c r="B15" s="49" t="s">
        <v>0</v>
      </c>
      <c r="C15" s="8" t="s">
        <v>4</v>
      </c>
      <c r="D15" s="27">
        <v>204608.87706180406</v>
      </c>
      <c r="E15" s="27">
        <v>0</v>
      </c>
      <c r="F15" s="28">
        <v>204608.87706180406</v>
      </c>
      <c r="G15" s="27">
        <v>22677.63737932191</v>
      </c>
      <c r="H15" s="27">
        <v>27853.448902206343</v>
      </c>
      <c r="I15" s="27">
        <v>57449.472566627526</v>
      </c>
      <c r="J15" s="27">
        <v>51742.87882410016</v>
      </c>
      <c r="K15" s="27">
        <v>25861.788118585377</v>
      </c>
      <c r="L15" s="27">
        <v>19023.65127096447</v>
      </c>
    </row>
    <row r="16" spans="2:12" ht="12" customHeight="1" x14ac:dyDescent="0.2">
      <c r="B16" s="49"/>
      <c r="C16" s="8" t="s">
        <v>5</v>
      </c>
      <c r="D16" s="27">
        <v>0</v>
      </c>
      <c r="E16" s="27">
        <v>211609.06094666978</v>
      </c>
      <c r="F16" s="28">
        <v>211609.06094666978</v>
      </c>
      <c r="G16" s="27">
        <v>23693.574014965965</v>
      </c>
      <c r="H16" s="27">
        <v>28347.711200817328</v>
      </c>
      <c r="I16" s="27">
        <v>60759.894844999646</v>
      </c>
      <c r="J16" s="27">
        <v>53369.314594684787</v>
      </c>
      <c r="K16" s="27">
        <v>25755.55363016616</v>
      </c>
      <c r="L16" s="27">
        <v>19683.012661036544</v>
      </c>
    </row>
    <row r="17" spans="2:12" ht="12" customHeight="1" x14ac:dyDescent="0.2">
      <c r="B17" s="49"/>
      <c r="C17" s="7" t="s">
        <v>3</v>
      </c>
      <c r="D17" s="29">
        <v>204608.87706180406</v>
      </c>
      <c r="E17" s="29">
        <v>211609.06094666978</v>
      </c>
      <c r="F17" s="28">
        <v>416217.93800847296</v>
      </c>
      <c r="G17" s="29">
        <v>46371.2113942879</v>
      </c>
      <c r="H17" s="29">
        <v>56201.160103023998</v>
      </c>
      <c r="I17" s="29">
        <v>118209.36741162707</v>
      </c>
      <c r="J17" s="29">
        <v>105112.19341878529</v>
      </c>
      <c r="K17" s="29">
        <v>51617.341748751329</v>
      </c>
      <c r="L17" s="29">
        <v>38706.66393200092</v>
      </c>
    </row>
    <row r="18" spans="2:12" ht="12" customHeight="1" x14ac:dyDescent="0.2">
      <c r="B18" s="55" t="s">
        <v>25</v>
      </c>
      <c r="C18" s="11" t="s">
        <v>26</v>
      </c>
      <c r="D18" s="30">
        <v>48074.816349275286</v>
      </c>
      <c r="E18" s="30">
        <v>47696.278253324534</v>
      </c>
      <c r="F18" s="31">
        <v>95771.094602599696</v>
      </c>
      <c r="G18" s="30">
        <v>2532.863052770675</v>
      </c>
      <c r="H18" s="30">
        <v>2628.1871875806087</v>
      </c>
      <c r="I18" s="30">
        <v>62318.201859363267</v>
      </c>
      <c r="J18" s="30">
        <v>14673.632539734614</v>
      </c>
      <c r="K18" s="30">
        <v>12476.504017140518</v>
      </c>
      <c r="L18" s="30">
        <v>1141.7059460101873</v>
      </c>
    </row>
    <row r="19" spans="2:12" ht="12" customHeight="1" x14ac:dyDescent="0.2">
      <c r="B19" s="49"/>
      <c r="C19" s="8" t="s">
        <v>27</v>
      </c>
      <c r="D19" s="27">
        <v>9909.1514721416079</v>
      </c>
      <c r="E19" s="27">
        <v>11384.113132885406</v>
      </c>
      <c r="F19" s="28">
        <v>21293.264605027041</v>
      </c>
      <c r="G19" s="27">
        <v>313.20450369723648</v>
      </c>
      <c r="H19" s="27">
        <v>130.49990946622816</v>
      </c>
      <c r="I19" s="27">
        <v>8270.1201958692673</v>
      </c>
      <c r="J19" s="27">
        <v>1922.3513470582614</v>
      </c>
      <c r="K19" s="27">
        <v>8186.2508594938163</v>
      </c>
      <c r="L19" s="27">
        <v>2470.8377894421956</v>
      </c>
    </row>
    <row r="20" spans="2:12" ht="12" customHeight="1" x14ac:dyDescent="0.2">
      <c r="B20" s="49"/>
      <c r="C20" s="8" t="s">
        <v>28</v>
      </c>
      <c r="D20" s="27">
        <v>22126.233437493596</v>
      </c>
      <c r="E20" s="27">
        <v>22834.57624730574</v>
      </c>
      <c r="F20" s="28">
        <v>44960.809684799227</v>
      </c>
      <c r="G20" s="27">
        <v>378.1981493425518</v>
      </c>
      <c r="H20" s="27">
        <v>1293.1735642347619</v>
      </c>
      <c r="I20" s="27">
        <v>3057.769489339451</v>
      </c>
      <c r="J20" s="27">
        <v>5674.8543411453484</v>
      </c>
      <c r="K20" s="27">
        <v>10321.495261665414</v>
      </c>
      <c r="L20" s="27">
        <v>24235.318879071801</v>
      </c>
    </row>
    <row r="21" spans="2:12" ht="12" customHeight="1" x14ac:dyDescent="0.2">
      <c r="B21" s="49"/>
      <c r="C21" s="8" t="s">
        <v>29</v>
      </c>
      <c r="D21" s="27">
        <v>102087.69281472577</v>
      </c>
      <c r="E21" s="27">
        <v>108721.07878979284</v>
      </c>
      <c r="F21" s="28">
        <v>210808.77160451637</v>
      </c>
      <c r="G21" s="27">
        <v>38412.147633073408</v>
      </c>
      <c r="H21" s="27">
        <v>42861.991294104191</v>
      </c>
      <c r="I21" s="27">
        <v>38910.188538364389</v>
      </c>
      <c r="J21" s="27">
        <v>62714.975634518181</v>
      </c>
      <c r="K21" s="27">
        <v>18562.345143548868</v>
      </c>
      <c r="L21" s="27">
        <v>9347.1233609095307</v>
      </c>
    </row>
    <row r="22" spans="2:12" ht="12" customHeight="1" x14ac:dyDescent="0.2">
      <c r="B22" s="49"/>
      <c r="C22" s="8" t="s">
        <v>24</v>
      </c>
      <c r="D22" s="27">
        <v>22365.931571071113</v>
      </c>
      <c r="E22" s="27">
        <v>20932.937246478232</v>
      </c>
      <c r="F22" s="28">
        <v>43298.868817549373</v>
      </c>
      <c r="G22" s="27">
        <v>4649.6693614219157</v>
      </c>
      <c r="H22" s="27">
        <v>9287.308147638043</v>
      </c>
      <c r="I22" s="27">
        <v>5653.0873286907718</v>
      </c>
      <c r="J22" s="27">
        <v>20126.379556328364</v>
      </c>
      <c r="K22" s="27">
        <v>2070.7464669029982</v>
      </c>
      <c r="L22" s="27">
        <v>1511.6779565672564</v>
      </c>
    </row>
    <row r="23" spans="2:12" ht="12" customHeight="1" x14ac:dyDescent="0.2">
      <c r="B23" s="49"/>
      <c r="C23" s="8" t="s">
        <v>73</v>
      </c>
      <c r="D23" s="27">
        <v>45.051417098385386</v>
      </c>
      <c r="E23" s="27">
        <v>40.077276883622005</v>
      </c>
      <c r="F23" s="28">
        <v>85.128693982007391</v>
      </c>
      <c r="G23" s="27">
        <v>85.128693982007391</v>
      </c>
      <c r="H23" s="27">
        <v>0</v>
      </c>
      <c r="I23" s="27">
        <v>0</v>
      </c>
      <c r="J23" s="27">
        <v>0</v>
      </c>
      <c r="K23" s="27">
        <v>0</v>
      </c>
      <c r="L23" s="27">
        <v>0</v>
      </c>
    </row>
    <row r="24" spans="2:12" ht="12" customHeight="1" x14ac:dyDescent="0.2">
      <c r="B24" s="56"/>
      <c r="C24" s="12" t="s">
        <v>3</v>
      </c>
      <c r="D24" s="32">
        <v>204608.87706180406</v>
      </c>
      <c r="E24" s="32">
        <v>211609.06094666978</v>
      </c>
      <c r="F24" s="33">
        <v>416217.93800847296</v>
      </c>
      <c r="G24" s="32">
        <v>46371.2113942879</v>
      </c>
      <c r="H24" s="32">
        <v>56201.160103023998</v>
      </c>
      <c r="I24" s="32">
        <v>118209.36741162707</v>
      </c>
      <c r="J24" s="32">
        <v>105112.19341878529</v>
      </c>
      <c r="K24" s="32">
        <v>51617.341748751329</v>
      </c>
      <c r="L24" s="32">
        <v>38706.66393200092</v>
      </c>
    </row>
    <row r="25" spans="2:12" ht="12" customHeight="1" x14ac:dyDescent="0.2">
      <c r="B25" s="55" t="s">
        <v>30</v>
      </c>
      <c r="C25" s="8" t="s">
        <v>10</v>
      </c>
      <c r="D25" s="27">
        <v>182610.86968947487</v>
      </c>
      <c r="E25" s="27">
        <v>184381.50199524898</v>
      </c>
      <c r="F25" s="28">
        <v>366992.3716847215</v>
      </c>
      <c r="G25" s="27">
        <v>42983.039511334493</v>
      </c>
      <c r="H25" s="27">
        <v>51109.679668804565</v>
      </c>
      <c r="I25" s="27">
        <v>106561.16022326179</v>
      </c>
      <c r="J25" s="27">
        <v>90126.219606283441</v>
      </c>
      <c r="K25" s="27">
        <v>43678.450125970397</v>
      </c>
      <c r="L25" s="27">
        <v>32533.822549070661</v>
      </c>
    </row>
    <row r="26" spans="2:12" ht="12" customHeight="1" x14ac:dyDescent="0.2">
      <c r="B26" s="49"/>
      <c r="C26" s="8" t="s">
        <v>31</v>
      </c>
      <c r="D26" s="27">
        <v>7828.4098466992409</v>
      </c>
      <c r="E26" s="27">
        <v>11630.211137779233</v>
      </c>
      <c r="F26" s="28">
        <v>19458.620984478461</v>
      </c>
      <c r="G26" s="27">
        <v>950.14770874450937</v>
      </c>
      <c r="H26" s="27">
        <v>2652.911506468894</v>
      </c>
      <c r="I26" s="27">
        <v>1751.4651563158259</v>
      </c>
      <c r="J26" s="27">
        <v>5812.3149861117827</v>
      </c>
      <c r="K26" s="27">
        <v>4201.3490800747077</v>
      </c>
      <c r="L26" s="27">
        <v>4090.4325467627468</v>
      </c>
    </row>
    <row r="27" spans="2:12" ht="12" customHeight="1" x14ac:dyDescent="0.2">
      <c r="B27" s="49"/>
      <c r="C27" s="8" t="s">
        <v>32</v>
      </c>
      <c r="D27" s="27">
        <v>3431.8411704136952</v>
      </c>
      <c r="E27" s="27">
        <v>5005.7627827408978</v>
      </c>
      <c r="F27" s="28">
        <v>8437.6039531545885</v>
      </c>
      <c r="G27" s="27">
        <v>146.0585235279986</v>
      </c>
      <c r="H27" s="27">
        <v>397.41889351518597</v>
      </c>
      <c r="I27" s="27">
        <v>2927.261655477138</v>
      </c>
      <c r="J27" s="27">
        <v>1254.0520746086161</v>
      </c>
      <c r="K27" s="27">
        <v>2628.7659094753217</v>
      </c>
      <c r="L27" s="27">
        <v>1084.0468965503326</v>
      </c>
    </row>
    <row r="28" spans="2:12" ht="12" customHeight="1" x14ac:dyDescent="0.2">
      <c r="B28" s="49"/>
      <c r="C28" s="8" t="s">
        <v>95</v>
      </c>
      <c r="D28" s="27">
        <v>4010.1862840687522</v>
      </c>
      <c r="E28" s="27">
        <v>4533.6712301465841</v>
      </c>
      <c r="F28" s="28">
        <v>8543.8575142153331</v>
      </c>
      <c r="G28" s="27">
        <v>354.46044302420273</v>
      </c>
      <c r="H28" s="27">
        <v>1169.4942813276746</v>
      </c>
      <c r="I28" s="27">
        <v>2546.3955400456007</v>
      </c>
      <c r="J28" s="27">
        <v>3314.0990398233171</v>
      </c>
      <c r="K28" s="27">
        <v>505.36761762432621</v>
      </c>
      <c r="L28" s="27">
        <v>654.04059237021465</v>
      </c>
    </row>
    <row r="29" spans="2:12" ht="12" customHeight="1" x14ac:dyDescent="0.2">
      <c r="B29" s="49"/>
      <c r="C29" s="8" t="s">
        <v>24</v>
      </c>
      <c r="D29" s="27">
        <v>6727.5700711479121</v>
      </c>
      <c r="E29" s="27">
        <v>6057.9138007547699</v>
      </c>
      <c r="F29" s="28">
        <v>12785.483871902679</v>
      </c>
      <c r="G29" s="27">
        <v>1937.5052076566267</v>
      </c>
      <c r="H29" s="27">
        <v>871.65575290768322</v>
      </c>
      <c r="I29" s="27">
        <v>4423.0848365267229</v>
      </c>
      <c r="J29" s="27">
        <v>4605.5077119579382</v>
      </c>
      <c r="K29" s="27">
        <v>603.4090156066419</v>
      </c>
      <c r="L29" s="27">
        <v>344.32134724706691</v>
      </c>
    </row>
    <row r="30" spans="2:12" ht="12" customHeight="1" x14ac:dyDescent="0.2">
      <c r="B30" s="49"/>
      <c r="C30" s="8" t="s">
        <v>73</v>
      </c>
      <c r="D30" s="27">
        <v>0</v>
      </c>
      <c r="E30" s="27">
        <v>0</v>
      </c>
      <c r="F30" s="28">
        <v>0</v>
      </c>
      <c r="G30" s="27">
        <v>0</v>
      </c>
      <c r="H30" s="27">
        <v>0</v>
      </c>
      <c r="I30" s="27">
        <v>0</v>
      </c>
      <c r="J30" s="27">
        <v>0</v>
      </c>
      <c r="K30" s="27">
        <v>0</v>
      </c>
      <c r="L30" s="27">
        <v>0</v>
      </c>
    </row>
    <row r="31" spans="2:12" ht="12" customHeight="1" x14ac:dyDescent="0.2">
      <c r="B31" s="49"/>
      <c r="C31" s="7" t="s">
        <v>3</v>
      </c>
      <c r="D31" s="29">
        <v>204608.87706180406</v>
      </c>
      <c r="E31" s="29">
        <v>211609.06094666978</v>
      </c>
      <c r="F31" s="28">
        <v>416217.93800847296</v>
      </c>
      <c r="G31" s="29">
        <v>46371.2113942879</v>
      </c>
      <c r="H31" s="29">
        <v>56201.160103023998</v>
      </c>
      <c r="I31" s="29">
        <v>118209.36741162707</v>
      </c>
      <c r="J31" s="29">
        <v>105112.19341878529</v>
      </c>
      <c r="K31" s="29">
        <v>51617.341748751329</v>
      </c>
      <c r="L31" s="29">
        <v>38706.66393200092</v>
      </c>
    </row>
    <row r="32" spans="2:12" ht="12" customHeight="1" x14ac:dyDescent="0.2">
      <c r="B32" s="55" t="s">
        <v>33</v>
      </c>
      <c r="C32" s="11" t="s">
        <v>71</v>
      </c>
      <c r="D32" s="30">
        <v>55322.545228137045</v>
      </c>
      <c r="E32" s="30">
        <v>50794.850709910555</v>
      </c>
      <c r="F32" s="31">
        <v>106117.39593804778</v>
      </c>
      <c r="G32" s="30">
        <v>11359.072544411165</v>
      </c>
      <c r="H32" s="30">
        <v>14261.247214091158</v>
      </c>
      <c r="I32" s="30">
        <v>24881.949564387978</v>
      </c>
      <c r="J32" s="30">
        <v>28934.107813476519</v>
      </c>
      <c r="K32" s="30">
        <v>14510.388261027714</v>
      </c>
      <c r="L32" s="30">
        <v>12170.630540653179</v>
      </c>
    </row>
    <row r="33" spans="2:12" ht="12" customHeight="1" x14ac:dyDescent="0.2">
      <c r="B33" s="49"/>
      <c r="C33" s="8" t="s">
        <v>34</v>
      </c>
      <c r="D33" s="27">
        <v>42194.855765835171</v>
      </c>
      <c r="E33" s="27">
        <v>39992.433383151641</v>
      </c>
      <c r="F33" s="28">
        <v>82187.289148986718</v>
      </c>
      <c r="G33" s="27">
        <v>8752.7433904111294</v>
      </c>
      <c r="H33" s="27">
        <v>10716.086122587594</v>
      </c>
      <c r="I33" s="27">
        <v>22641.457114136789</v>
      </c>
      <c r="J33" s="27">
        <v>21182.928269387328</v>
      </c>
      <c r="K33" s="27">
        <v>10542.314513306554</v>
      </c>
      <c r="L33" s="27">
        <v>8351.7597391573818</v>
      </c>
    </row>
    <row r="34" spans="2:12" ht="12" customHeight="1" x14ac:dyDescent="0.2">
      <c r="B34" s="49"/>
      <c r="C34" s="8" t="s">
        <v>35</v>
      </c>
      <c r="D34" s="27">
        <v>29824.227647196276</v>
      </c>
      <c r="E34" s="27">
        <v>32354.192558462048</v>
      </c>
      <c r="F34" s="28">
        <v>62178.420205658411</v>
      </c>
      <c r="G34" s="27">
        <v>5690.7200105334814</v>
      </c>
      <c r="H34" s="27">
        <v>7865.4610212612079</v>
      </c>
      <c r="I34" s="27">
        <v>18134.877931353196</v>
      </c>
      <c r="J34" s="27">
        <v>17834.291224569646</v>
      </c>
      <c r="K34" s="27">
        <v>8000.3250294561321</v>
      </c>
      <c r="L34" s="27">
        <v>4652.744988484751</v>
      </c>
    </row>
    <row r="35" spans="2:12" ht="12" customHeight="1" x14ac:dyDescent="0.2">
      <c r="B35" s="49"/>
      <c r="C35" s="8" t="s">
        <v>36</v>
      </c>
      <c r="D35" s="27">
        <v>25183.409784571744</v>
      </c>
      <c r="E35" s="27">
        <v>30792.105497546447</v>
      </c>
      <c r="F35" s="28">
        <v>55975.515282118191</v>
      </c>
      <c r="G35" s="27">
        <v>6897.3371756638871</v>
      </c>
      <c r="H35" s="27">
        <v>8144.7819776031865</v>
      </c>
      <c r="I35" s="27">
        <v>15114.869273384762</v>
      </c>
      <c r="J35" s="27">
        <v>13717.926808756181</v>
      </c>
      <c r="K35" s="27">
        <v>6492.5318277178822</v>
      </c>
      <c r="L35" s="27">
        <v>5608.0682189922754</v>
      </c>
    </row>
    <row r="36" spans="2:12" ht="12" customHeight="1" x14ac:dyDescent="0.2">
      <c r="B36" s="49"/>
      <c r="C36" s="8" t="s">
        <v>37</v>
      </c>
      <c r="D36" s="27">
        <v>20884.746916386975</v>
      </c>
      <c r="E36" s="27">
        <v>22971.431214019402</v>
      </c>
      <c r="F36" s="28">
        <v>43856.178130406392</v>
      </c>
      <c r="G36" s="27">
        <v>5552.3164265592995</v>
      </c>
      <c r="H36" s="27">
        <v>5110.1530482725157</v>
      </c>
      <c r="I36" s="27">
        <v>15156.01332743585</v>
      </c>
      <c r="J36" s="27">
        <v>9005.2187398063197</v>
      </c>
      <c r="K36" s="27">
        <v>5577.8964302004588</v>
      </c>
      <c r="L36" s="27">
        <v>3454.5801581319556</v>
      </c>
    </row>
    <row r="37" spans="2:12" ht="12" customHeight="1" x14ac:dyDescent="0.2">
      <c r="B37" s="49"/>
      <c r="C37" s="8" t="s">
        <v>38</v>
      </c>
      <c r="D37" s="27">
        <v>31176.989524961464</v>
      </c>
      <c r="E37" s="27">
        <v>34704.047583580199</v>
      </c>
      <c r="F37" s="28">
        <v>65881.037108541714</v>
      </c>
      <c r="G37" s="27">
        <v>8119.0218467087625</v>
      </c>
      <c r="H37" s="27">
        <v>10103.430719208096</v>
      </c>
      <c r="I37" s="27">
        <v>22280.200200928513</v>
      </c>
      <c r="J37" s="27">
        <v>14437.720562788838</v>
      </c>
      <c r="K37" s="27">
        <v>6493.885687042909</v>
      </c>
      <c r="L37" s="27">
        <v>4446.7780918645622</v>
      </c>
    </row>
    <row r="38" spans="2:12" ht="12" customHeight="1" x14ac:dyDescent="0.2">
      <c r="B38" s="49"/>
      <c r="C38" s="8" t="s">
        <v>73</v>
      </c>
      <c r="D38" s="27">
        <v>22.102194716893504</v>
      </c>
      <c r="E38" s="27">
        <v>0</v>
      </c>
      <c r="F38" s="28">
        <v>22.102194716893504</v>
      </c>
      <c r="G38" s="27">
        <v>0</v>
      </c>
      <c r="H38" s="27">
        <v>0</v>
      </c>
      <c r="I38" s="27">
        <v>0</v>
      </c>
      <c r="J38" s="27">
        <v>0</v>
      </c>
      <c r="K38" s="27">
        <v>0</v>
      </c>
      <c r="L38" s="27">
        <v>22.102194716893504</v>
      </c>
    </row>
    <row r="39" spans="2:12" ht="12" customHeight="1" x14ac:dyDescent="0.2">
      <c r="B39" s="56"/>
      <c r="C39" s="12" t="s">
        <v>3</v>
      </c>
      <c r="D39" s="32">
        <v>204608.87706180406</v>
      </c>
      <c r="E39" s="32">
        <v>211609.06094666978</v>
      </c>
      <c r="F39" s="33">
        <v>416217.93800847296</v>
      </c>
      <c r="G39" s="32">
        <v>46371.2113942879</v>
      </c>
      <c r="H39" s="32">
        <v>56201.160103023998</v>
      </c>
      <c r="I39" s="32">
        <v>118209.36741162707</v>
      </c>
      <c r="J39" s="32">
        <v>105112.19341878529</v>
      </c>
      <c r="K39" s="32">
        <v>51617.341748751329</v>
      </c>
      <c r="L39" s="32">
        <v>38706.66393200092</v>
      </c>
    </row>
    <row r="40" spans="2:12" ht="12" customHeight="1" x14ac:dyDescent="0.2">
      <c r="B40" s="57" t="s">
        <v>14</v>
      </c>
      <c r="C40" s="11" t="s">
        <v>71</v>
      </c>
      <c r="D40" s="30">
        <v>55322.545228137045</v>
      </c>
      <c r="E40" s="30">
        <v>50794.850709910555</v>
      </c>
      <c r="F40" s="31">
        <v>106117.39593804778</v>
      </c>
      <c r="G40" s="30">
        <v>11359.072544411165</v>
      </c>
      <c r="H40" s="30">
        <v>14261.247214091158</v>
      </c>
      <c r="I40" s="30">
        <v>24881.949564387978</v>
      </c>
      <c r="J40" s="30">
        <v>28934.107813476519</v>
      </c>
      <c r="K40" s="30">
        <v>14510.388261027714</v>
      </c>
      <c r="L40" s="30">
        <v>12170.630540653179</v>
      </c>
    </row>
    <row r="41" spans="2:12" ht="12" customHeight="1" x14ac:dyDescent="0.2">
      <c r="B41" s="56"/>
      <c r="C41" s="8" t="s">
        <v>15</v>
      </c>
      <c r="D41" s="27">
        <v>106581.1518612802</v>
      </c>
      <c r="E41" s="27">
        <v>72923.364236010049</v>
      </c>
      <c r="F41" s="28">
        <v>179504.5160972891</v>
      </c>
      <c r="G41" s="27">
        <v>18667.716873752357</v>
      </c>
      <c r="H41" s="27">
        <v>24746.303890897205</v>
      </c>
      <c r="I41" s="27">
        <v>58889.784238563429</v>
      </c>
      <c r="J41" s="27">
        <v>43609.117337435229</v>
      </c>
      <c r="K41" s="27">
        <v>21801.073873131256</v>
      </c>
      <c r="L41" s="27">
        <v>11790.519883510759</v>
      </c>
    </row>
    <row r="42" spans="2:12" ht="12" customHeight="1" x14ac:dyDescent="0.2">
      <c r="B42" s="56"/>
      <c r="C42" s="8" t="s">
        <v>16</v>
      </c>
      <c r="D42" s="27">
        <v>1400.482233429962</v>
      </c>
      <c r="E42" s="27">
        <v>2463.1517765907274</v>
      </c>
      <c r="F42" s="28">
        <v>3863.6340100206885</v>
      </c>
      <c r="G42" s="27">
        <v>543.06245305456048</v>
      </c>
      <c r="H42" s="27">
        <v>1036.909820414005</v>
      </c>
      <c r="I42" s="27">
        <v>822.01701286500679</v>
      </c>
      <c r="J42" s="27">
        <v>631.55653376335795</v>
      </c>
      <c r="K42" s="27">
        <v>330.79507040374358</v>
      </c>
      <c r="L42" s="27">
        <v>499.29311952001672</v>
      </c>
    </row>
    <row r="43" spans="2:12" ht="12" customHeight="1" x14ac:dyDescent="0.2">
      <c r="B43" s="56"/>
      <c r="C43" s="8" t="s">
        <v>72</v>
      </c>
      <c r="D43" s="27">
        <v>40499.639934536404</v>
      </c>
      <c r="E43" s="27">
        <v>85107.866827421734</v>
      </c>
      <c r="F43" s="28">
        <v>125607.50676195824</v>
      </c>
      <c r="G43" s="27">
        <v>15801.359523069692</v>
      </c>
      <c r="H43" s="27">
        <v>16070.35131922795</v>
      </c>
      <c r="I43" s="27">
        <v>33266.632997931192</v>
      </c>
      <c r="J43" s="27">
        <v>31731.176945500407</v>
      </c>
      <c r="K43" s="27">
        <v>14531.57799893976</v>
      </c>
      <c r="L43" s="27">
        <v>14206.407977289138</v>
      </c>
    </row>
    <row r="44" spans="2:12" ht="12" customHeight="1" x14ac:dyDescent="0.2">
      <c r="B44" s="56"/>
      <c r="C44" s="8" t="s">
        <v>73</v>
      </c>
      <c r="D44" s="27">
        <v>805.05780442210391</v>
      </c>
      <c r="E44" s="27">
        <v>319.8273967373068</v>
      </c>
      <c r="F44" s="28">
        <v>1124.8852011594108</v>
      </c>
      <c r="G44" s="27">
        <v>0</v>
      </c>
      <c r="H44" s="27">
        <v>86.347858393428737</v>
      </c>
      <c r="I44" s="27">
        <v>348.98359787951597</v>
      </c>
      <c r="J44" s="27">
        <v>206.23478860939306</v>
      </c>
      <c r="K44" s="27">
        <v>443.50654524913062</v>
      </c>
      <c r="L44" s="27">
        <v>39.812411027942503</v>
      </c>
    </row>
    <row r="45" spans="2:12" ht="12" customHeight="1" x14ac:dyDescent="0.2">
      <c r="B45" s="56"/>
      <c r="C45" s="12" t="s">
        <v>3</v>
      </c>
      <c r="D45" s="32">
        <v>204608.87706180406</v>
      </c>
      <c r="E45" s="32">
        <v>211609.06094666978</v>
      </c>
      <c r="F45" s="33">
        <v>416217.93800847296</v>
      </c>
      <c r="G45" s="32">
        <v>46371.2113942879</v>
      </c>
      <c r="H45" s="32">
        <v>56201.160103023998</v>
      </c>
      <c r="I45" s="32">
        <v>118209.36741162707</v>
      </c>
      <c r="J45" s="32">
        <v>105112.19341878529</v>
      </c>
      <c r="K45" s="32">
        <v>51617.341748751329</v>
      </c>
      <c r="L45" s="32">
        <v>38706.66393200092</v>
      </c>
    </row>
    <row r="46" spans="2:12" ht="12" customHeight="1" x14ac:dyDescent="0.2">
      <c r="B46" s="49" t="s">
        <v>108</v>
      </c>
      <c r="C46" s="49"/>
      <c r="D46" s="49"/>
      <c r="E46" s="49"/>
      <c r="F46" s="49"/>
      <c r="G46" s="49"/>
      <c r="H46" s="49"/>
      <c r="I46" s="49"/>
      <c r="J46" s="49"/>
      <c r="K46" s="49"/>
      <c r="L46" s="49"/>
    </row>
  </sheetData>
  <mergeCells count="12">
    <mergeCell ref="B46:L46"/>
    <mergeCell ref="B2:L2"/>
    <mergeCell ref="B3:C4"/>
    <mergeCell ref="D3:F3"/>
    <mergeCell ref="G3:L3"/>
    <mergeCell ref="B5:B7"/>
    <mergeCell ref="B8:B14"/>
    <mergeCell ref="B15:B17"/>
    <mergeCell ref="B18:B24"/>
    <mergeCell ref="B25:B31"/>
    <mergeCell ref="B32:B39"/>
    <mergeCell ref="B40:B4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A05E-685B-4A46-9A22-7FFDCCD9A249}">
  <dimension ref="B2:L46"/>
  <sheetViews>
    <sheetView zoomScale="85" zoomScaleNormal="85" workbookViewId="0">
      <selection activeCell="T29" sqref="T29"/>
    </sheetView>
  </sheetViews>
  <sheetFormatPr defaultRowHeight="12" customHeight="1" x14ac:dyDescent="0.2"/>
  <cols>
    <col min="1" max="1" width="4.85546875" style="2" customWidth="1"/>
    <col min="2" max="3" width="18.7109375" style="2" customWidth="1"/>
    <col min="4" max="6" width="11.7109375" style="2" bestFit="1" customWidth="1"/>
    <col min="7" max="8" width="10.7109375" style="2" bestFit="1" customWidth="1"/>
    <col min="9" max="9" width="11.5703125" style="2" bestFit="1" customWidth="1"/>
    <col min="10" max="12" width="10.7109375" style="2" bestFit="1" customWidth="1"/>
    <col min="13" max="13" width="4.28515625" style="2" customWidth="1"/>
    <col min="14" max="208" width="9.140625" style="2"/>
    <col min="209" max="209" width="4.85546875" style="2" customWidth="1"/>
    <col min="210" max="211" width="18.7109375" style="2" customWidth="1"/>
    <col min="212" max="214" width="11" style="2" bestFit="1" customWidth="1"/>
    <col min="215" max="220" width="10" style="2" bestFit="1" customWidth="1"/>
    <col min="221" max="464" width="9.140625" style="2"/>
    <col min="465" max="465" width="4.85546875" style="2" customWidth="1"/>
    <col min="466" max="467" width="18.7109375" style="2" customWidth="1"/>
    <col min="468" max="470" width="11" style="2" bestFit="1" customWidth="1"/>
    <col min="471" max="476" width="10" style="2" bestFit="1" customWidth="1"/>
    <col min="477" max="720" width="9.140625" style="2"/>
    <col min="721" max="721" width="4.85546875" style="2" customWidth="1"/>
    <col min="722" max="723" width="18.7109375" style="2" customWidth="1"/>
    <col min="724" max="726" width="11" style="2" bestFit="1" customWidth="1"/>
    <col min="727" max="732" width="10" style="2" bestFit="1" customWidth="1"/>
    <col min="733" max="976" width="9.140625" style="2"/>
    <col min="977" max="977" width="4.85546875" style="2" customWidth="1"/>
    <col min="978" max="979" width="18.7109375" style="2" customWidth="1"/>
    <col min="980" max="982" width="11" style="2" bestFit="1" customWidth="1"/>
    <col min="983" max="988" width="10" style="2" bestFit="1" customWidth="1"/>
    <col min="989" max="1232" width="9.140625" style="2"/>
    <col min="1233" max="1233" width="4.85546875" style="2" customWidth="1"/>
    <col min="1234" max="1235" width="18.7109375" style="2" customWidth="1"/>
    <col min="1236" max="1238" width="11" style="2" bestFit="1" customWidth="1"/>
    <col min="1239" max="1244" width="10" style="2" bestFit="1" customWidth="1"/>
    <col min="1245" max="1488" width="9.140625" style="2"/>
    <col min="1489" max="1489" width="4.85546875" style="2" customWidth="1"/>
    <col min="1490" max="1491" width="18.7109375" style="2" customWidth="1"/>
    <col min="1492" max="1494" width="11" style="2" bestFit="1" customWidth="1"/>
    <col min="1495" max="1500" width="10" style="2" bestFit="1" customWidth="1"/>
    <col min="1501" max="1744" width="9.140625" style="2"/>
    <col min="1745" max="1745" width="4.85546875" style="2" customWidth="1"/>
    <col min="1746" max="1747" width="18.7109375" style="2" customWidth="1"/>
    <col min="1748" max="1750" width="11" style="2" bestFit="1" customWidth="1"/>
    <col min="1751" max="1756" width="10" style="2" bestFit="1" customWidth="1"/>
    <col min="1757" max="2000" width="9.140625" style="2"/>
    <col min="2001" max="2001" width="4.85546875" style="2" customWidth="1"/>
    <col min="2002" max="2003" width="18.7109375" style="2" customWidth="1"/>
    <col min="2004" max="2006" width="11" style="2" bestFit="1" customWidth="1"/>
    <col min="2007" max="2012" width="10" style="2" bestFit="1" customWidth="1"/>
    <col min="2013" max="2256" width="9.140625" style="2"/>
    <col min="2257" max="2257" width="4.85546875" style="2" customWidth="1"/>
    <col min="2258" max="2259" width="18.7109375" style="2" customWidth="1"/>
    <col min="2260" max="2262" width="11" style="2" bestFit="1" customWidth="1"/>
    <col min="2263" max="2268" width="10" style="2" bestFit="1" customWidth="1"/>
    <col min="2269" max="2512" width="9.140625" style="2"/>
    <col min="2513" max="2513" width="4.85546875" style="2" customWidth="1"/>
    <col min="2514" max="2515" width="18.7109375" style="2" customWidth="1"/>
    <col min="2516" max="2518" width="11" style="2" bestFit="1" customWidth="1"/>
    <col min="2519" max="2524" width="10" style="2" bestFit="1" customWidth="1"/>
    <col min="2525" max="2768" width="9.140625" style="2"/>
    <col min="2769" max="2769" width="4.85546875" style="2" customWidth="1"/>
    <col min="2770" max="2771" width="18.7109375" style="2" customWidth="1"/>
    <col min="2772" max="2774" width="11" style="2" bestFit="1" customWidth="1"/>
    <col min="2775" max="2780" width="10" style="2" bestFit="1" customWidth="1"/>
    <col min="2781" max="3024" width="9.140625" style="2"/>
    <col min="3025" max="3025" width="4.85546875" style="2" customWidth="1"/>
    <col min="3026" max="3027" width="18.7109375" style="2" customWidth="1"/>
    <col min="3028" max="3030" width="11" style="2" bestFit="1" customWidth="1"/>
    <col min="3031" max="3036" width="10" style="2" bestFit="1" customWidth="1"/>
    <col min="3037" max="3280" width="9.140625" style="2"/>
    <col min="3281" max="3281" width="4.85546875" style="2" customWidth="1"/>
    <col min="3282" max="3283" width="18.7109375" style="2" customWidth="1"/>
    <col min="3284" max="3286" width="11" style="2" bestFit="1" customWidth="1"/>
    <col min="3287" max="3292" width="10" style="2" bestFit="1" customWidth="1"/>
    <col min="3293" max="3536" width="9.140625" style="2"/>
    <col min="3537" max="3537" width="4.85546875" style="2" customWidth="1"/>
    <col min="3538" max="3539" width="18.7109375" style="2" customWidth="1"/>
    <col min="3540" max="3542" width="11" style="2" bestFit="1" customWidth="1"/>
    <col min="3543" max="3548" width="10" style="2" bestFit="1" customWidth="1"/>
    <col min="3549" max="3792" width="9.140625" style="2"/>
    <col min="3793" max="3793" width="4.85546875" style="2" customWidth="1"/>
    <col min="3794" max="3795" width="18.7109375" style="2" customWidth="1"/>
    <col min="3796" max="3798" width="11" style="2" bestFit="1" customWidth="1"/>
    <col min="3799" max="3804" width="10" style="2" bestFit="1" customWidth="1"/>
    <col min="3805" max="4048" width="9.140625" style="2"/>
    <col min="4049" max="4049" width="4.85546875" style="2" customWidth="1"/>
    <col min="4050" max="4051" width="18.7109375" style="2" customWidth="1"/>
    <col min="4052" max="4054" width="11" style="2" bestFit="1" customWidth="1"/>
    <col min="4055" max="4060" width="10" style="2" bestFit="1" customWidth="1"/>
    <col min="4061" max="4304" width="9.140625" style="2"/>
    <col min="4305" max="4305" width="4.85546875" style="2" customWidth="1"/>
    <col min="4306" max="4307" width="18.7109375" style="2" customWidth="1"/>
    <col min="4308" max="4310" width="11" style="2" bestFit="1" customWidth="1"/>
    <col min="4311" max="4316" width="10" style="2" bestFit="1" customWidth="1"/>
    <col min="4317" max="4560" width="9.140625" style="2"/>
    <col min="4561" max="4561" width="4.85546875" style="2" customWidth="1"/>
    <col min="4562" max="4563" width="18.7109375" style="2" customWidth="1"/>
    <col min="4564" max="4566" width="11" style="2" bestFit="1" customWidth="1"/>
    <col min="4567" max="4572" width="10" style="2" bestFit="1" customWidth="1"/>
    <col min="4573" max="4816" width="9.140625" style="2"/>
    <col min="4817" max="4817" width="4.85546875" style="2" customWidth="1"/>
    <col min="4818" max="4819" width="18.7109375" style="2" customWidth="1"/>
    <col min="4820" max="4822" width="11" style="2" bestFit="1" customWidth="1"/>
    <col min="4823" max="4828" width="10" style="2" bestFit="1" customWidth="1"/>
    <col min="4829" max="5072" width="9.140625" style="2"/>
    <col min="5073" max="5073" width="4.85546875" style="2" customWidth="1"/>
    <col min="5074" max="5075" width="18.7109375" style="2" customWidth="1"/>
    <col min="5076" max="5078" width="11" style="2" bestFit="1" customWidth="1"/>
    <col min="5079" max="5084" width="10" style="2" bestFit="1" customWidth="1"/>
    <col min="5085" max="5328" width="9.140625" style="2"/>
    <col min="5329" max="5329" width="4.85546875" style="2" customWidth="1"/>
    <col min="5330" max="5331" width="18.7109375" style="2" customWidth="1"/>
    <col min="5332" max="5334" width="11" style="2" bestFit="1" customWidth="1"/>
    <col min="5335" max="5340" width="10" style="2" bestFit="1" customWidth="1"/>
    <col min="5341" max="5584" width="9.140625" style="2"/>
    <col min="5585" max="5585" width="4.85546875" style="2" customWidth="1"/>
    <col min="5586" max="5587" width="18.7109375" style="2" customWidth="1"/>
    <col min="5588" max="5590" width="11" style="2" bestFit="1" customWidth="1"/>
    <col min="5591" max="5596" width="10" style="2" bestFit="1" customWidth="1"/>
    <col min="5597" max="5840" width="9.140625" style="2"/>
    <col min="5841" max="5841" width="4.85546875" style="2" customWidth="1"/>
    <col min="5842" max="5843" width="18.7109375" style="2" customWidth="1"/>
    <col min="5844" max="5846" width="11" style="2" bestFit="1" customWidth="1"/>
    <col min="5847" max="5852" width="10" style="2" bestFit="1" customWidth="1"/>
    <col min="5853" max="6096" width="9.140625" style="2"/>
    <col min="6097" max="6097" width="4.85546875" style="2" customWidth="1"/>
    <col min="6098" max="6099" width="18.7109375" style="2" customWidth="1"/>
    <col min="6100" max="6102" width="11" style="2" bestFit="1" customWidth="1"/>
    <col min="6103" max="6108" width="10" style="2" bestFit="1" customWidth="1"/>
    <col min="6109" max="6352" width="9.140625" style="2"/>
    <col min="6353" max="6353" width="4.85546875" style="2" customWidth="1"/>
    <col min="6354" max="6355" width="18.7109375" style="2" customWidth="1"/>
    <col min="6356" max="6358" width="11" style="2" bestFit="1" customWidth="1"/>
    <col min="6359" max="6364" width="10" style="2" bestFit="1" customWidth="1"/>
    <col min="6365" max="6608" width="9.140625" style="2"/>
    <col min="6609" max="6609" width="4.85546875" style="2" customWidth="1"/>
    <col min="6610" max="6611" width="18.7109375" style="2" customWidth="1"/>
    <col min="6612" max="6614" width="11" style="2" bestFit="1" customWidth="1"/>
    <col min="6615" max="6620" width="10" style="2" bestFit="1" customWidth="1"/>
    <col min="6621" max="6864" width="9.140625" style="2"/>
    <col min="6865" max="6865" width="4.85546875" style="2" customWidth="1"/>
    <col min="6866" max="6867" width="18.7109375" style="2" customWidth="1"/>
    <col min="6868" max="6870" width="11" style="2" bestFit="1" customWidth="1"/>
    <col min="6871" max="6876" width="10" style="2" bestFit="1" customWidth="1"/>
    <col min="6877" max="7120" width="9.140625" style="2"/>
    <col min="7121" max="7121" width="4.85546875" style="2" customWidth="1"/>
    <col min="7122" max="7123" width="18.7109375" style="2" customWidth="1"/>
    <col min="7124" max="7126" width="11" style="2" bestFit="1" customWidth="1"/>
    <col min="7127" max="7132" width="10" style="2" bestFit="1" customWidth="1"/>
    <col min="7133" max="7376" width="9.140625" style="2"/>
    <col min="7377" max="7377" width="4.85546875" style="2" customWidth="1"/>
    <col min="7378" max="7379" width="18.7109375" style="2" customWidth="1"/>
    <col min="7380" max="7382" width="11" style="2" bestFit="1" customWidth="1"/>
    <col min="7383" max="7388" width="10" style="2" bestFit="1" customWidth="1"/>
    <col min="7389" max="7632" width="9.140625" style="2"/>
    <col min="7633" max="7633" width="4.85546875" style="2" customWidth="1"/>
    <col min="7634" max="7635" width="18.7109375" style="2" customWidth="1"/>
    <col min="7636" max="7638" width="11" style="2" bestFit="1" customWidth="1"/>
    <col min="7639" max="7644" width="10" style="2" bestFit="1" customWidth="1"/>
    <col min="7645" max="7888" width="9.140625" style="2"/>
    <col min="7889" max="7889" width="4.85546875" style="2" customWidth="1"/>
    <col min="7890" max="7891" width="18.7109375" style="2" customWidth="1"/>
    <col min="7892" max="7894" width="11" style="2" bestFit="1" customWidth="1"/>
    <col min="7895" max="7900" width="10" style="2" bestFit="1" customWidth="1"/>
    <col min="7901" max="8144" width="9.140625" style="2"/>
    <col min="8145" max="8145" width="4.85546875" style="2" customWidth="1"/>
    <col min="8146" max="8147" width="18.7109375" style="2" customWidth="1"/>
    <col min="8148" max="8150" width="11" style="2" bestFit="1" customWidth="1"/>
    <col min="8151" max="8156" width="10" style="2" bestFit="1" customWidth="1"/>
    <col min="8157" max="8400" width="9.140625" style="2"/>
    <col min="8401" max="8401" width="4.85546875" style="2" customWidth="1"/>
    <col min="8402" max="8403" width="18.7109375" style="2" customWidth="1"/>
    <col min="8404" max="8406" width="11" style="2" bestFit="1" customWidth="1"/>
    <col min="8407" max="8412" width="10" style="2" bestFit="1" customWidth="1"/>
    <col min="8413" max="8656" width="9.140625" style="2"/>
    <col min="8657" max="8657" width="4.85546875" style="2" customWidth="1"/>
    <col min="8658" max="8659" width="18.7109375" style="2" customWidth="1"/>
    <col min="8660" max="8662" width="11" style="2" bestFit="1" customWidth="1"/>
    <col min="8663" max="8668" width="10" style="2" bestFit="1" customWidth="1"/>
    <col min="8669" max="8912" width="9.140625" style="2"/>
    <col min="8913" max="8913" width="4.85546875" style="2" customWidth="1"/>
    <col min="8914" max="8915" width="18.7109375" style="2" customWidth="1"/>
    <col min="8916" max="8918" width="11" style="2" bestFit="1" customWidth="1"/>
    <col min="8919" max="8924" width="10" style="2" bestFit="1" customWidth="1"/>
    <col min="8925" max="9168" width="9.140625" style="2"/>
    <col min="9169" max="9169" width="4.85546875" style="2" customWidth="1"/>
    <col min="9170" max="9171" width="18.7109375" style="2" customWidth="1"/>
    <col min="9172" max="9174" width="11" style="2" bestFit="1" customWidth="1"/>
    <col min="9175" max="9180" width="10" style="2" bestFit="1" customWidth="1"/>
    <col min="9181" max="9424" width="9.140625" style="2"/>
    <col min="9425" max="9425" width="4.85546875" style="2" customWidth="1"/>
    <col min="9426" max="9427" width="18.7109375" style="2" customWidth="1"/>
    <col min="9428" max="9430" width="11" style="2" bestFit="1" customWidth="1"/>
    <col min="9431" max="9436" width="10" style="2" bestFit="1" customWidth="1"/>
    <col min="9437" max="9680" width="9.140625" style="2"/>
    <col min="9681" max="9681" width="4.85546875" style="2" customWidth="1"/>
    <col min="9682" max="9683" width="18.7109375" style="2" customWidth="1"/>
    <col min="9684" max="9686" width="11" style="2" bestFit="1" customWidth="1"/>
    <col min="9687" max="9692" width="10" style="2" bestFit="1" customWidth="1"/>
    <col min="9693" max="9936" width="9.140625" style="2"/>
    <col min="9937" max="9937" width="4.85546875" style="2" customWidth="1"/>
    <col min="9938" max="9939" width="18.7109375" style="2" customWidth="1"/>
    <col min="9940" max="9942" width="11" style="2" bestFit="1" customWidth="1"/>
    <col min="9943" max="9948" width="10" style="2" bestFit="1" customWidth="1"/>
    <col min="9949" max="10192" width="9.140625" style="2"/>
    <col min="10193" max="10193" width="4.85546875" style="2" customWidth="1"/>
    <col min="10194" max="10195" width="18.7109375" style="2" customWidth="1"/>
    <col min="10196" max="10198" width="11" style="2" bestFit="1" customWidth="1"/>
    <col min="10199" max="10204" width="10" style="2" bestFit="1" customWidth="1"/>
    <col min="10205" max="10448" width="9.140625" style="2"/>
    <col min="10449" max="10449" width="4.85546875" style="2" customWidth="1"/>
    <col min="10450" max="10451" width="18.7109375" style="2" customWidth="1"/>
    <col min="10452" max="10454" width="11" style="2" bestFit="1" customWidth="1"/>
    <col min="10455" max="10460" width="10" style="2" bestFit="1" customWidth="1"/>
    <col min="10461" max="10704" width="9.140625" style="2"/>
    <col min="10705" max="10705" width="4.85546875" style="2" customWidth="1"/>
    <col min="10706" max="10707" width="18.7109375" style="2" customWidth="1"/>
    <col min="10708" max="10710" width="11" style="2" bestFit="1" customWidth="1"/>
    <col min="10711" max="10716" width="10" style="2" bestFit="1" customWidth="1"/>
    <col min="10717" max="10960" width="9.140625" style="2"/>
    <col min="10961" max="10961" width="4.85546875" style="2" customWidth="1"/>
    <col min="10962" max="10963" width="18.7109375" style="2" customWidth="1"/>
    <col min="10964" max="10966" width="11" style="2" bestFit="1" customWidth="1"/>
    <col min="10967" max="10972" width="10" style="2" bestFit="1" customWidth="1"/>
    <col min="10973" max="11216" width="9.140625" style="2"/>
    <col min="11217" max="11217" width="4.85546875" style="2" customWidth="1"/>
    <col min="11218" max="11219" width="18.7109375" style="2" customWidth="1"/>
    <col min="11220" max="11222" width="11" style="2" bestFit="1" customWidth="1"/>
    <col min="11223" max="11228" width="10" style="2" bestFit="1" customWidth="1"/>
    <col min="11229" max="11472" width="9.140625" style="2"/>
    <col min="11473" max="11473" width="4.85546875" style="2" customWidth="1"/>
    <col min="11474" max="11475" width="18.7109375" style="2" customWidth="1"/>
    <col min="11476" max="11478" width="11" style="2" bestFit="1" customWidth="1"/>
    <col min="11479" max="11484" width="10" style="2" bestFit="1" customWidth="1"/>
    <col min="11485" max="11728" width="9.140625" style="2"/>
    <col min="11729" max="11729" width="4.85546875" style="2" customWidth="1"/>
    <col min="11730" max="11731" width="18.7109375" style="2" customWidth="1"/>
    <col min="11732" max="11734" width="11" style="2" bestFit="1" customWidth="1"/>
    <col min="11735" max="11740" width="10" style="2" bestFit="1" customWidth="1"/>
    <col min="11741" max="11984" width="9.140625" style="2"/>
    <col min="11985" max="11985" width="4.85546875" style="2" customWidth="1"/>
    <col min="11986" max="11987" width="18.7109375" style="2" customWidth="1"/>
    <col min="11988" max="11990" width="11" style="2" bestFit="1" customWidth="1"/>
    <col min="11991" max="11996" width="10" style="2" bestFit="1" customWidth="1"/>
    <col min="11997" max="12240" width="9.140625" style="2"/>
    <col min="12241" max="12241" width="4.85546875" style="2" customWidth="1"/>
    <col min="12242" max="12243" width="18.7109375" style="2" customWidth="1"/>
    <col min="12244" max="12246" width="11" style="2" bestFit="1" customWidth="1"/>
    <col min="12247" max="12252" width="10" style="2" bestFit="1" customWidth="1"/>
    <col min="12253" max="12496" width="9.140625" style="2"/>
    <col min="12497" max="12497" width="4.85546875" style="2" customWidth="1"/>
    <col min="12498" max="12499" width="18.7109375" style="2" customWidth="1"/>
    <col min="12500" max="12502" width="11" style="2" bestFit="1" customWidth="1"/>
    <col min="12503" max="12508" width="10" style="2" bestFit="1" customWidth="1"/>
    <col min="12509" max="12752" width="9.140625" style="2"/>
    <col min="12753" max="12753" width="4.85546875" style="2" customWidth="1"/>
    <col min="12754" max="12755" width="18.7109375" style="2" customWidth="1"/>
    <col min="12756" max="12758" width="11" style="2" bestFit="1" customWidth="1"/>
    <col min="12759" max="12764" width="10" style="2" bestFit="1" customWidth="1"/>
    <col min="12765" max="13008" width="9.140625" style="2"/>
    <col min="13009" max="13009" width="4.85546875" style="2" customWidth="1"/>
    <col min="13010" max="13011" width="18.7109375" style="2" customWidth="1"/>
    <col min="13012" max="13014" width="11" style="2" bestFit="1" customWidth="1"/>
    <col min="13015" max="13020" width="10" style="2" bestFit="1" customWidth="1"/>
    <col min="13021" max="13264" width="9.140625" style="2"/>
    <col min="13265" max="13265" width="4.85546875" style="2" customWidth="1"/>
    <col min="13266" max="13267" width="18.7109375" style="2" customWidth="1"/>
    <col min="13268" max="13270" width="11" style="2" bestFit="1" customWidth="1"/>
    <col min="13271" max="13276" width="10" style="2" bestFit="1" customWidth="1"/>
    <col min="13277" max="13520" width="9.140625" style="2"/>
    <col min="13521" max="13521" width="4.85546875" style="2" customWidth="1"/>
    <col min="13522" max="13523" width="18.7109375" style="2" customWidth="1"/>
    <col min="13524" max="13526" width="11" style="2" bestFit="1" customWidth="1"/>
    <col min="13527" max="13532" width="10" style="2" bestFit="1" customWidth="1"/>
    <col min="13533" max="13776" width="9.140625" style="2"/>
    <col min="13777" max="13777" width="4.85546875" style="2" customWidth="1"/>
    <col min="13778" max="13779" width="18.7109375" style="2" customWidth="1"/>
    <col min="13780" max="13782" width="11" style="2" bestFit="1" customWidth="1"/>
    <col min="13783" max="13788" width="10" style="2" bestFit="1" customWidth="1"/>
    <col min="13789" max="14032" width="9.140625" style="2"/>
    <col min="14033" max="14033" width="4.85546875" style="2" customWidth="1"/>
    <col min="14034" max="14035" width="18.7109375" style="2" customWidth="1"/>
    <col min="14036" max="14038" width="11" style="2" bestFit="1" customWidth="1"/>
    <col min="14039" max="14044" width="10" style="2" bestFit="1" customWidth="1"/>
    <col min="14045" max="14288" width="9.140625" style="2"/>
    <col min="14289" max="14289" width="4.85546875" style="2" customWidth="1"/>
    <col min="14290" max="14291" width="18.7109375" style="2" customWidth="1"/>
    <col min="14292" max="14294" width="11" style="2" bestFit="1" customWidth="1"/>
    <col min="14295" max="14300" width="10" style="2" bestFit="1" customWidth="1"/>
    <col min="14301" max="14544" width="9.140625" style="2"/>
    <col min="14545" max="14545" width="4.85546875" style="2" customWidth="1"/>
    <col min="14546" max="14547" width="18.7109375" style="2" customWidth="1"/>
    <col min="14548" max="14550" width="11" style="2" bestFit="1" customWidth="1"/>
    <col min="14551" max="14556" width="10" style="2" bestFit="1" customWidth="1"/>
    <col min="14557" max="14800" width="9.140625" style="2"/>
    <col min="14801" max="14801" width="4.85546875" style="2" customWidth="1"/>
    <col min="14802" max="14803" width="18.7109375" style="2" customWidth="1"/>
    <col min="14804" max="14806" width="11" style="2" bestFit="1" customWidth="1"/>
    <col min="14807" max="14812" width="10" style="2" bestFit="1" customWidth="1"/>
    <col min="14813" max="15056" width="9.140625" style="2"/>
    <col min="15057" max="15057" width="4.85546875" style="2" customWidth="1"/>
    <col min="15058" max="15059" width="18.7109375" style="2" customWidth="1"/>
    <col min="15060" max="15062" width="11" style="2" bestFit="1" customWidth="1"/>
    <col min="15063" max="15068" width="10" style="2" bestFit="1" customWidth="1"/>
    <col min="15069" max="15312" width="9.140625" style="2"/>
    <col min="15313" max="15313" width="4.85546875" style="2" customWidth="1"/>
    <col min="15314" max="15315" width="18.7109375" style="2" customWidth="1"/>
    <col min="15316" max="15318" width="11" style="2" bestFit="1" customWidth="1"/>
    <col min="15319" max="15324" width="10" style="2" bestFit="1" customWidth="1"/>
    <col min="15325" max="15568" width="9.140625" style="2"/>
    <col min="15569" max="15569" width="4.85546875" style="2" customWidth="1"/>
    <col min="15570" max="15571" width="18.7109375" style="2" customWidth="1"/>
    <col min="15572" max="15574" width="11" style="2" bestFit="1" customWidth="1"/>
    <col min="15575" max="15580" width="10" style="2" bestFit="1" customWidth="1"/>
    <col min="15581" max="15824" width="9.140625" style="2"/>
    <col min="15825" max="15825" width="4.85546875" style="2" customWidth="1"/>
    <col min="15826" max="15827" width="18.7109375" style="2" customWidth="1"/>
    <col min="15828" max="15830" width="11" style="2" bestFit="1" customWidth="1"/>
    <col min="15831" max="15836" width="10" style="2" bestFit="1" customWidth="1"/>
    <col min="15837" max="16080" width="9.140625" style="2"/>
    <col min="16081" max="16081" width="4.85546875" style="2" customWidth="1"/>
    <col min="16082" max="16083" width="18.7109375" style="2" customWidth="1"/>
    <col min="16084" max="16086" width="11" style="2" bestFit="1" customWidth="1"/>
    <col min="16087" max="16092" width="10" style="2" bestFit="1" customWidth="1"/>
    <col min="16093" max="16384" width="9.140625" style="2"/>
  </cols>
  <sheetData>
    <row r="2" spans="2:12" ht="12" customHeight="1" x14ac:dyDescent="0.2">
      <c r="B2" s="50" t="s">
        <v>102</v>
      </c>
      <c r="C2" s="50"/>
      <c r="D2" s="50"/>
      <c r="E2" s="50"/>
      <c r="F2" s="50"/>
      <c r="G2" s="50"/>
      <c r="H2" s="50"/>
      <c r="I2" s="50"/>
      <c r="J2" s="50"/>
      <c r="K2" s="50"/>
      <c r="L2" s="50"/>
    </row>
    <row r="3" spans="2:12" ht="12" customHeight="1" x14ac:dyDescent="0.2">
      <c r="B3" s="51"/>
      <c r="C3" s="51"/>
      <c r="D3" s="53" t="s">
        <v>0</v>
      </c>
      <c r="E3" s="53"/>
      <c r="F3" s="54"/>
      <c r="G3" s="53" t="s">
        <v>2</v>
      </c>
      <c r="H3" s="53"/>
      <c r="I3" s="53"/>
      <c r="J3" s="53"/>
      <c r="K3" s="53"/>
      <c r="L3" s="53"/>
    </row>
    <row r="4" spans="2:12" ht="12" customHeight="1" thickBot="1" x14ac:dyDescent="0.25">
      <c r="B4" s="52"/>
      <c r="C4" s="52"/>
      <c r="D4" s="9" t="s">
        <v>4</v>
      </c>
      <c r="E4" s="9" t="s">
        <v>5</v>
      </c>
      <c r="F4" s="10" t="s">
        <v>3</v>
      </c>
      <c r="G4" s="9" t="s">
        <v>8</v>
      </c>
      <c r="H4" s="9" t="s">
        <v>9</v>
      </c>
      <c r="I4" s="9" t="s">
        <v>10</v>
      </c>
      <c r="J4" s="9" t="s">
        <v>11</v>
      </c>
      <c r="K4" s="9" t="s">
        <v>12</v>
      </c>
      <c r="L4" s="9" t="s">
        <v>13</v>
      </c>
    </row>
    <row r="5" spans="2:12" ht="12" customHeight="1" x14ac:dyDescent="0.2">
      <c r="B5" s="49" t="s">
        <v>1</v>
      </c>
      <c r="C5" s="8" t="s">
        <v>6</v>
      </c>
      <c r="D5" s="27">
        <v>63999.047860842242</v>
      </c>
      <c r="E5" s="27">
        <v>72240.510331673286</v>
      </c>
      <c r="F5" s="28">
        <v>136239.55819251612</v>
      </c>
      <c r="G5" s="27">
        <v>7851.9017524518003</v>
      </c>
      <c r="H5" s="27">
        <v>11792.896769883973</v>
      </c>
      <c r="I5" s="27">
        <v>65469.507690634447</v>
      </c>
      <c r="J5" s="27">
        <v>39990.19577578453</v>
      </c>
      <c r="K5" s="27">
        <v>6915.8111929912084</v>
      </c>
      <c r="L5" s="27">
        <v>4219.2450107697978</v>
      </c>
    </row>
    <row r="6" spans="2:12" ht="12" customHeight="1" x14ac:dyDescent="0.2">
      <c r="B6" s="49"/>
      <c r="C6" s="8" t="s">
        <v>7</v>
      </c>
      <c r="D6" s="27">
        <v>85287.28397282619</v>
      </c>
      <c r="E6" s="27">
        <v>88573.699905086294</v>
      </c>
      <c r="F6" s="28">
        <v>173860.98387791167</v>
      </c>
      <c r="G6" s="27">
        <v>27160.237097424812</v>
      </c>
      <c r="H6" s="27">
        <v>30147.016119048571</v>
      </c>
      <c r="I6" s="27">
        <v>27857.910156604565</v>
      </c>
      <c r="J6" s="27">
        <v>36187.889829523876</v>
      </c>
      <c r="K6" s="27">
        <v>30191.14229473261</v>
      </c>
      <c r="L6" s="27">
        <v>22316.788380578018</v>
      </c>
    </row>
    <row r="7" spans="2:12" ht="12" customHeight="1" x14ac:dyDescent="0.2">
      <c r="B7" s="49"/>
      <c r="C7" s="7" t="s">
        <v>3</v>
      </c>
      <c r="D7" s="29">
        <v>149286.33183366855</v>
      </c>
      <c r="E7" s="29">
        <v>160814.21023675954</v>
      </c>
      <c r="F7" s="28">
        <v>310100.54207042529</v>
      </c>
      <c r="G7" s="29">
        <v>35012.138849876683</v>
      </c>
      <c r="H7" s="29">
        <v>41939.912888932638</v>
      </c>
      <c r="I7" s="29">
        <v>93327.417847239034</v>
      </c>
      <c r="J7" s="29">
        <v>76178.085605308414</v>
      </c>
      <c r="K7" s="29">
        <v>37106.953487723811</v>
      </c>
      <c r="L7" s="29">
        <v>26536.033391347846</v>
      </c>
    </row>
    <row r="8" spans="2:12" ht="12" customHeight="1" x14ac:dyDescent="0.2">
      <c r="B8" s="55" t="s">
        <v>75</v>
      </c>
      <c r="C8" s="11" t="s">
        <v>20</v>
      </c>
      <c r="D8" s="30">
        <v>79562.649606533523</v>
      </c>
      <c r="E8" s="30">
        <v>43919.838681785135</v>
      </c>
      <c r="F8" s="31">
        <v>123482.48828831872</v>
      </c>
      <c r="G8" s="30">
        <v>13775.446165098268</v>
      </c>
      <c r="H8" s="30">
        <v>14955.619651420056</v>
      </c>
      <c r="I8" s="30">
        <v>40725.689477279964</v>
      </c>
      <c r="J8" s="30">
        <v>29298.399292315331</v>
      </c>
      <c r="K8" s="30">
        <v>14483.888388576683</v>
      </c>
      <c r="L8" s="30">
        <v>10243.445313628392</v>
      </c>
    </row>
    <row r="9" spans="2:12" ht="12" customHeight="1" x14ac:dyDescent="0.2">
      <c r="B9" s="49"/>
      <c r="C9" s="8" t="s">
        <v>21</v>
      </c>
      <c r="D9" s="27">
        <v>9324.0307830326183</v>
      </c>
      <c r="E9" s="27">
        <v>60627.920910502857</v>
      </c>
      <c r="F9" s="28">
        <v>69951.951693535506</v>
      </c>
      <c r="G9" s="27">
        <v>8798.0794426016164</v>
      </c>
      <c r="H9" s="27">
        <v>9844.5742789704345</v>
      </c>
      <c r="I9" s="27">
        <v>18332.567875036701</v>
      </c>
      <c r="J9" s="27">
        <v>18254.93170791052</v>
      </c>
      <c r="K9" s="27">
        <v>7860.9765593243246</v>
      </c>
      <c r="L9" s="27">
        <v>6860.8218296918994</v>
      </c>
    </row>
    <row r="10" spans="2:12" ht="12" customHeight="1" x14ac:dyDescent="0.2">
      <c r="B10" s="49"/>
      <c r="C10" s="8" t="s">
        <v>22</v>
      </c>
      <c r="D10" s="27">
        <v>46412.55217783324</v>
      </c>
      <c r="E10" s="27">
        <v>38954.448563428232</v>
      </c>
      <c r="F10" s="28">
        <v>85367.000741261334</v>
      </c>
      <c r="G10" s="27">
        <v>8570.4595056388334</v>
      </c>
      <c r="H10" s="27">
        <v>12328.838662513934</v>
      </c>
      <c r="I10" s="27">
        <v>23773.820488258931</v>
      </c>
      <c r="J10" s="27">
        <v>23179.611649814255</v>
      </c>
      <c r="K10" s="27">
        <v>9842.7921220884946</v>
      </c>
      <c r="L10" s="27">
        <v>7671.4783129469151</v>
      </c>
    </row>
    <row r="11" spans="2:12" ht="12" customHeight="1" x14ac:dyDescent="0.2">
      <c r="B11" s="49"/>
      <c r="C11" s="8" t="s">
        <v>23</v>
      </c>
      <c r="D11" s="27">
        <v>3065.0549657024612</v>
      </c>
      <c r="E11" s="27">
        <v>3291.8090256917717</v>
      </c>
      <c r="F11" s="28">
        <v>6356.8639913942343</v>
      </c>
      <c r="G11" s="27">
        <v>809.81980442461713</v>
      </c>
      <c r="H11" s="27">
        <v>663.04810100783845</v>
      </c>
      <c r="I11" s="27">
        <v>1968.0584279041734</v>
      </c>
      <c r="J11" s="27">
        <v>1521.7871663025112</v>
      </c>
      <c r="K11" s="27">
        <v>1147.4050694573791</v>
      </c>
      <c r="L11" s="27">
        <v>246.74542229771288</v>
      </c>
    </row>
    <row r="12" spans="2:12" ht="12" customHeight="1" x14ac:dyDescent="0.2">
      <c r="B12" s="49"/>
      <c r="C12" s="8" t="s">
        <v>24</v>
      </c>
      <c r="D12" s="27">
        <v>10922.0443005668</v>
      </c>
      <c r="E12" s="27">
        <v>14020.193055351774</v>
      </c>
      <c r="F12" s="28">
        <v>24942.237355918536</v>
      </c>
      <c r="G12" s="27">
        <v>3058.3339321132285</v>
      </c>
      <c r="H12" s="27">
        <v>4147.8321950203554</v>
      </c>
      <c r="I12" s="27">
        <v>8527.2815787593572</v>
      </c>
      <c r="J12" s="27">
        <v>3923.3557889656536</v>
      </c>
      <c r="K12" s="27">
        <v>3771.8913482770467</v>
      </c>
      <c r="L12" s="27">
        <v>1513.542512782911</v>
      </c>
    </row>
    <row r="13" spans="2:12" ht="12" customHeight="1" x14ac:dyDescent="0.2">
      <c r="B13" s="49"/>
      <c r="C13" s="8" t="s">
        <v>73</v>
      </c>
      <c r="D13" s="27">
        <v>0</v>
      </c>
      <c r="E13" s="27">
        <v>0</v>
      </c>
      <c r="F13" s="28">
        <v>0</v>
      </c>
      <c r="G13" s="27">
        <v>0</v>
      </c>
      <c r="H13" s="27">
        <v>0</v>
      </c>
      <c r="I13" s="27">
        <v>0</v>
      </c>
      <c r="J13" s="27">
        <v>0</v>
      </c>
      <c r="K13" s="27">
        <v>0</v>
      </c>
      <c r="L13" s="27">
        <v>0</v>
      </c>
    </row>
    <row r="14" spans="2:12" ht="12" customHeight="1" x14ac:dyDescent="0.2">
      <c r="B14" s="56"/>
      <c r="C14" s="12" t="s">
        <v>3</v>
      </c>
      <c r="D14" s="32">
        <v>149286.33183366855</v>
      </c>
      <c r="E14" s="32">
        <v>160814.21023675954</v>
      </c>
      <c r="F14" s="33">
        <v>310100.54207042529</v>
      </c>
      <c r="G14" s="32">
        <v>35012.138849876683</v>
      </c>
      <c r="H14" s="32">
        <v>41939.912888932638</v>
      </c>
      <c r="I14" s="32">
        <v>93327.417847239034</v>
      </c>
      <c r="J14" s="32">
        <v>76178.085605308414</v>
      </c>
      <c r="K14" s="32">
        <v>37106.953487723811</v>
      </c>
      <c r="L14" s="32">
        <v>26536.033391347846</v>
      </c>
    </row>
    <row r="15" spans="2:12" ht="12" customHeight="1" x14ac:dyDescent="0.2">
      <c r="B15" s="49" t="s">
        <v>0</v>
      </c>
      <c r="C15" s="8" t="s">
        <v>4</v>
      </c>
      <c r="D15" s="27">
        <v>149286.33183366855</v>
      </c>
      <c r="E15" s="27">
        <v>0</v>
      </c>
      <c r="F15" s="28">
        <v>149286.33183366855</v>
      </c>
      <c r="G15" s="27">
        <v>16774.019265260213</v>
      </c>
      <c r="H15" s="27">
        <v>20036.655551886259</v>
      </c>
      <c r="I15" s="27">
        <v>45224.295279808961</v>
      </c>
      <c r="J15" s="27">
        <v>35998.950521303697</v>
      </c>
      <c r="K15" s="27">
        <v>18034.278319682762</v>
      </c>
      <c r="L15" s="27">
        <v>13218.132895726763</v>
      </c>
    </row>
    <row r="16" spans="2:12" ht="12" customHeight="1" x14ac:dyDescent="0.2">
      <c r="B16" s="49"/>
      <c r="C16" s="8" t="s">
        <v>5</v>
      </c>
      <c r="D16" s="27">
        <v>0</v>
      </c>
      <c r="E16" s="27">
        <v>160814.21023675954</v>
      </c>
      <c r="F16" s="28">
        <v>160814.21023675954</v>
      </c>
      <c r="G16" s="27">
        <v>18238.119584616405</v>
      </c>
      <c r="H16" s="27">
        <v>21903.25733704634</v>
      </c>
      <c r="I16" s="27">
        <v>48103.12256743019</v>
      </c>
      <c r="J16" s="27">
        <v>40179.135084004665</v>
      </c>
      <c r="K16" s="27">
        <v>19072.675168041133</v>
      </c>
      <c r="L16" s="27">
        <v>13317.900495621087</v>
      </c>
    </row>
    <row r="17" spans="2:12" ht="12" customHeight="1" x14ac:dyDescent="0.2">
      <c r="B17" s="49"/>
      <c r="C17" s="7" t="s">
        <v>3</v>
      </c>
      <c r="D17" s="29">
        <v>149286.33183366855</v>
      </c>
      <c r="E17" s="29">
        <v>160814.21023675954</v>
      </c>
      <c r="F17" s="28">
        <v>310100.54207042529</v>
      </c>
      <c r="G17" s="29">
        <v>35012.138849876683</v>
      </c>
      <c r="H17" s="29">
        <v>41939.912888932638</v>
      </c>
      <c r="I17" s="29">
        <v>93327.417847239034</v>
      </c>
      <c r="J17" s="29">
        <v>76178.085605308414</v>
      </c>
      <c r="K17" s="29">
        <v>37106.953487723811</v>
      </c>
      <c r="L17" s="29">
        <v>26536.033391347846</v>
      </c>
    </row>
    <row r="18" spans="2:12" ht="12" customHeight="1" x14ac:dyDescent="0.2">
      <c r="B18" s="55" t="s">
        <v>25</v>
      </c>
      <c r="C18" s="11" t="s">
        <v>26</v>
      </c>
      <c r="D18" s="30">
        <v>36731.531747643945</v>
      </c>
      <c r="E18" s="30">
        <v>37996.992842983163</v>
      </c>
      <c r="F18" s="31">
        <v>74728.524590627116</v>
      </c>
      <c r="G18" s="30">
        <v>2195.7941600589379</v>
      </c>
      <c r="H18" s="30">
        <v>2103.9179756486542</v>
      </c>
      <c r="I18" s="30">
        <v>48931.194237893069</v>
      </c>
      <c r="J18" s="30">
        <v>11443.060674693546</v>
      </c>
      <c r="K18" s="30">
        <v>9276.0039556761876</v>
      </c>
      <c r="L18" s="30">
        <v>778.55358665684116</v>
      </c>
    </row>
    <row r="19" spans="2:12" ht="12" customHeight="1" x14ac:dyDescent="0.2">
      <c r="B19" s="49"/>
      <c r="C19" s="8" t="s">
        <v>27</v>
      </c>
      <c r="D19" s="27">
        <v>7751.8460703316741</v>
      </c>
      <c r="E19" s="27">
        <v>8922.3366841261413</v>
      </c>
      <c r="F19" s="28">
        <v>16674.18275445783</v>
      </c>
      <c r="G19" s="27">
        <v>187.96694875375783</v>
      </c>
      <c r="H19" s="27">
        <v>130.49990946622816</v>
      </c>
      <c r="I19" s="27">
        <v>6541.9981270797252</v>
      </c>
      <c r="J19" s="27">
        <v>1665.6399076201928</v>
      </c>
      <c r="K19" s="27">
        <v>6207.905932237677</v>
      </c>
      <c r="L19" s="27">
        <v>1940.1719293002329</v>
      </c>
    </row>
    <row r="20" spans="2:12" ht="12" customHeight="1" x14ac:dyDescent="0.2">
      <c r="B20" s="49"/>
      <c r="C20" s="8" t="s">
        <v>28</v>
      </c>
      <c r="D20" s="27">
        <v>15220.801068948547</v>
      </c>
      <c r="E20" s="27">
        <v>15805.804170133351</v>
      </c>
      <c r="F20" s="28">
        <v>31026.605239081837</v>
      </c>
      <c r="G20" s="27">
        <v>378.1981493425518</v>
      </c>
      <c r="H20" s="27">
        <v>1080.2355454245669</v>
      </c>
      <c r="I20" s="27">
        <v>2612.6211413520305</v>
      </c>
      <c r="J20" s="27">
        <v>3885.417169291602</v>
      </c>
      <c r="K20" s="27">
        <v>6976.8055345716657</v>
      </c>
      <c r="L20" s="27">
        <v>16093.32769909948</v>
      </c>
    </row>
    <row r="21" spans="2:12" ht="12" customHeight="1" x14ac:dyDescent="0.2">
      <c r="B21" s="49"/>
      <c r="C21" s="8" t="s">
        <v>29</v>
      </c>
      <c r="D21" s="27">
        <v>76063.830213131703</v>
      </c>
      <c r="E21" s="27">
        <v>84931.7766191173</v>
      </c>
      <c r="F21" s="28">
        <v>160995.60683224851</v>
      </c>
      <c r="G21" s="27">
        <v>29308.190005022661</v>
      </c>
      <c r="H21" s="27">
        <v>33864.067163175241</v>
      </c>
      <c r="I21" s="27">
        <v>30600.503927443955</v>
      </c>
      <c r="J21" s="27">
        <v>47312.942438516468</v>
      </c>
      <c r="K21" s="27">
        <v>13232.432067302156</v>
      </c>
      <c r="L21" s="27">
        <v>6677.4712307887203</v>
      </c>
    </row>
    <row r="22" spans="2:12" ht="12" customHeight="1" x14ac:dyDescent="0.2">
      <c r="B22" s="49"/>
      <c r="C22" s="8" t="s">
        <v>24</v>
      </c>
      <c r="D22" s="27">
        <v>13473.27131651411</v>
      </c>
      <c r="E22" s="27">
        <v>13117.222643516265</v>
      </c>
      <c r="F22" s="28">
        <v>26590.493960030319</v>
      </c>
      <c r="G22" s="27">
        <v>2856.8608927167152</v>
      </c>
      <c r="H22" s="27">
        <v>4761.1922952179075</v>
      </c>
      <c r="I22" s="27">
        <v>4641.1004134703844</v>
      </c>
      <c r="J22" s="27">
        <v>11871.025415186565</v>
      </c>
      <c r="K22" s="27">
        <v>1413.8059979362451</v>
      </c>
      <c r="L22" s="27">
        <v>1046.50894550257</v>
      </c>
    </row>
    <row r="23" spans="2:12" ht="12" customHeight="1" x14ac:dyDescent="0.2">
      <c r="B23" s="49"/>
      <c r="C23" s="8" t="s">
        <v>73</v>
      </c>
      <c r="D23" s="27">
        <v>45.051417098385386</v>
      </c>
      <c r="E23" s="27">
        <v>40.077276883622005</v>
      </c>
      <c r="F23" s="28">
        <v>85.128693982007391</v>
      </c>
      <c r="G23" s="27">
        <v>85.128693982007391</v>
      </c>
      <c r="H23" s="27">
        <v>0</v>
      </c>
      <c r="I23" s="27">
        <v>0</v>
      </c>
      <c r="J23" s="27">
        <v>0</v>
      </c>
      <c r="K23" s="27">
        <v>0</v>
      </c>
      <c r="L23" s="27">
        <v>0</v>
      </c>
    </row>
    <row r="24" spans="2:12" ht="12" customHeight="1" x14ac:dyDescent="0.2">
      <c r="B24" s="56"/>
      <c r="C24" s="12" t="s">
        <v>3</v>
      </c>
      <c r="D24" s="32">
        <v>149286.33183366855</v>
      </c>
      <c r="E24" s="32">
        <v>160814.21023675954</v>
      </c>
      <c r="F24" s="33">
        <v>310100.54207042529</v>
      </c>
      <c r="G24" s="32">
        <v>35012.138849876683</v>
      </c>
      <c r="H24" s="32">
        <v>41939.912888932638</v>
      </c>
      <c r="I24" s="32">
        <v>93327.417847239034</v>
      </c>
      <c r="J24" s="32">
        <v>76178.085605308414</v>
      </c>
      <c r="K24" s="32">
        <v>37106.953487723811</v>
      </c>
      <c r="L24" s="32">
        <v>26536.033391347846</v>
      </c>
    </row>
    <row r="25" spans="2:12" ht="12" customHeight="1" x14ac:dyDescent="0.2">
      <c r="B25" s="55" t="s">
        <v>30</v>
      </c>
      <c r="C25" s="8" t="s">
        <v>10</v>
      </c>
      <c r="D25" s="27">
        <v>128988.08073608886</v>
      </c>
      <c r="E25" s="27">
        <v>135461.24612851796</v>
      </c>
      <c r="F25" s="28">
        <v>264449.32686460472</v>
      </c>
      <c r="G25" s="27">
        <v>32141.672434234963</v>
      </c>
      <c r="H25" s="27">
        <v>37115.516159714025</v>
      </c>
      <c r="I25" s="27">
        <v>82498.632951502208</v>
      </c>
      <c r="J25" s="27">
        <v>62504.232596429887</v>
      </c>
      <c r="K25" s="27">
        <v>29506.442668997217</v>
      </c>
      <c r="L25" s="27">
        <v>20682.830053728634</v>
      </c>
    </row>
    <row r="26" spans="2:12" ht="12" customHeight="1" x14ac:dyDescent="0.2">
      <c r="B26" s="49"/>
      <c r="C26" s="8" t="s">
        <v>31</v>
      </c>
      <c r="D26" s="27">
        <v>7378.3869380571114</v>
      </c>
      <c r="E26" s="27">
        <v>11081.532596992318</v>
      </c>
      <c r="F26" s="28">
        <v>18459.919535049416</v>
      </c>
      <c r="G26" s="27">
        <v>950.14770874450937</v>
      </c>
      <c r="H26" s="27">
        <v>2566.754661544679</v>
      </c>
      <c r="I26" s="27">
        <v>1619.7968655386305</v>
      </c>
      <c r="J26" s="27">
        <v>5533.7156992912433</v>
      </c>
      <c r="K26" s="27">
        <v>3998.3991927454681</v>
      </c>
      <c r="L26" s="27">
        <v>3791.1054071848921</v>
      </c>
    </row>
    <row r="27" spans="2:12" ht="12" customHeight="1" x14ac:dyDescent="0.2">
      <c r="B27" s="49"/>
      <c r="C27" s="8" t="s">
        <v>32</v>
      </c>
      <c r="D27" s="27">
        <v>3323.8852023674212</v>
      </c>
      <c r="E27" s="27">
        <v>5005.7627827408978</v>
      </c>
      <c r="F27" s="28">
        <v>8329.6479851083132</v>
      </c>
      <c r="G27" s="27">
        <v>146.0585235279986</v>
      </c>
      <c r="H27" s="27">
        <v>397.41889351518597</v>
      </c>
      <c r="I27" s="27">
        <v>2927.261655477138</v>
      </c>
      <c r="J27" s="27">
        <v>1146.0961065623424</v>
      </c>
      <c r="K27" s="27">
        <v>2628.7659094753217</v>
      </c>
      <c r="L27" s="27">
        <v>1084.0468965503326</v>
      </c>
    </row>
    <row r="28" spans="2:12" ht="12" customHeight="1" x14ac:dyDescent="0.2">
      <c r="B28" s="49"/>
      <c r="C28" s="8" t="s">
        <v>95</v>
      </c>
      <c r="D28" s="27">
        <v>3934.9909959443871</v>
      </c>
      <c r="E28" s="27">
        <v>4533.6712301465841</v>
      </c>
      <c r="F28" s="28">
        <v>8468.6622260909662</v>
      </c>
      <c r="G28" s="27">
        <v>354.46044302420273</v>
      </c>
      <c r="H28" s="27">
        <v>1169.4942813276746</v>
      </c>
      <c r="I28" s="27">
        <v>2546.3955400456007</v>
      </c>
      <c r="J28" s="27">
        <v>3238.9037516989515</v>
      </c>
      <c r="K28" s="27">
        <v>505.36761762432621</v>
      </c>
      <c r="L28" s="27">
        <v>654.04059237021465</v>
      </c>
    </row>
    <row r="29" spans="2:12" ht="12" customHeight="1" x14ac:dyDescent="0.2">
      <c r="B29" s="49"/>
      <c r="C29" s="8" t="s">
        <v>24</v>
      </c>
      <c r="D29" s="27">
        <v>5660.9879612110308</v>
      </c>
      <c r="E29" s="27">
        <v>4731.9974983616639</v>
      </c>
      <c r="F29" s="28">
        <v>10392.985459572701</v>
      </c>
      <c r="G29" s="27">
        <v>1419.7997403449851</v>
      </c>
      <c r="H29" s="27">
        <v>690.72889283101733</v>
      </c>
      <c r="I29" s="27">
        <v>3735.3308346754502</v>
      </c>
      <c r="J29" s="27">
        <v>3755.137451325967</v>
      </c>
      <c r="K29" s="27">
        <v>467.97809888151289</v>
      </c>
      <c r="L29" s="27">
        <v>324.01044151376482</v>
      </c>
    </row>
    <row r="30" spans="2:12" ht="12" customHeight="1" x14ac:dyDescent="0.2">
      <c r="B30" s="49"/>
      <c r="C30" s="8" t="s">
        <v>73</v>
      </c>
      <c r="D30" s="27">
        <v>0</v>
      </c>
      <c r="E30" s="27">
        <v>0</v>
      </c>
      <c r="F30" s="28">
        <v>0</v>
      </c>
      <c r="G30" s="27">
        <v>0</v>
      </c>
      <c r="H30" s="27">
        <v>0</v>
      </c>
      <c r="I30" s="27">
        <v>0</v>
      </c>
      <c r="J30" s="27">
        <v>0</v>
      </c>
      <c r="K30" s="27">
        <v>0</v>
      </c>
      <c r="L30" s="27">
        <v>0</v>
      </c>
    </row>
    <row r="31" spans="2:12" ht="12" customHeight="1" x14ac:dyDescent="0.2">
      <c r="B31" s="49"/>
      <c r="C31" s="7" t="s">
        <v>3</v>
      </c>
      <c r="D31" s="29">
        <v>149286.33183366855</v>
      </c>
      <c r="E31" s="29">
        <v>160814.21023675954</v>
      </c>
      <c r="F31" s="28">
        <v>310100.54207042529</v>
      </c>
      <c r="G31" s="29">
        <v>35012.138849876683</v>
      </c>
      <c r="H31" s="29">
        <v>41939.912888932638</v>
      </c>
      <c r="I31" s="29">
        <v>93327.417847239034</v>
      </c>
      <c r="J31" s="29">
        <v>76178.085605308414</v>
      </c>
      <c r="K31" s="29">
        <v>37106.953487723811</v>
      </c>
      <c r="L31" s="29">
        <v>26536.033391347846</v>
      </c>
    </row>
    <row r="32" spans="2:12" ht="12" customHeight="1" x14ac:dyDescent="0.2">
      <c r="B32" s="55" t="s">
        <v>39</v>
      </c>
      <c r="C32" s="11" t="s">
        <v>34</v>
      </c>
      <c r="D32" s="30">
        <v>42194.855765835171</v>
      </c>
      <c r="E32" s="30">
        <v>39992.433383151641</v>
      </c>
      <c r="F32" s="31">
        <v>82187.289148986718</v>
      </c>
      <c r="G32" s="30">
        <v>8752.7433904111294</v>
      </c>
      <c r="H32" s="30">
        <v>10716.086122587594</v>
      </c>
      <c r="I32" s="30">
        <v>22641.457114136789</v>
      </c>
      <c r="J32" s="30">
        <v>21182.928269387328</v>
      </c>
      <c r="K32" s="30">
        <v>10542.314513306554</v>
      </c>
      <c r="L32" s="30">
        <v>8351.7597391573818</v>
      </c>
    </row>
    <row r="33" spans="2:12" ht="12" customHeight="1" x14ac:dyDescent="0.2">
      <c r="B33" s="49"/>
      <c r="C33" s="8" t="s">
        <v>35</v>
      </c>
      <c r="D33" s="27">
        <v>29824.227647196276</v>
      </c>
      <c r="E33" s="27">
        <v>32354.192558462048</v>
      </c>
      <c r="F33" s="28">
        <v>62178.420205658411</v>
      </c>
      <c r="G33" s="27">
        <v>5690.7200105334814</v>
      </c>
      <c r="H33" s="27">
        <v>7865.4610212612079</v>
      </c>
      <c r="I33" s="27">
        <v>18134.877931353196</v>
      </c>
      <c r="J33" s="27">
        <v>17834.291224569646</v>
      </c>
      <c r="K33" s="27">
        <v>8000.3250294561321</v>
      </c>
      <c r="L33" s="27">
        <v>4652.744988484751</v>
      </c>
    </row>
    <row r="34" spans="2:12" ht="12" customHeight="1" x14ac:dyDescent="0.2">
      <c r="B34" s="49"/>
      <c r="C34" s="8" t="s">
        <v>36</v>
      </c>
      <c r="D34" s="27">
        <v>25183.409784571744</v>
      </c>
      <c r="E34" s="27">
        <v>30792.105497546447</v>
      </c>
      <c r="F34" s="28">
        <v>55975.515282118191</v>
      </c>
      <c r="G34" s="27">
        <v>6897.3371756638871</v>
      </c>
      <c r="H34" s="27">
        <v>8144.7819776031865</v>
      </c>
      <c r="I34" s="27">
        <v>15114.869273384762</v>
      </c>
      <c r="J34" s="27">
        <v>13717.926808756181</v>
      </c>
      <c r="K34" s="27">
        <v>6492.5318277178822</v>
      </c>
      <c r="L34" s="27">
        <v>5608.0682189922754</v>
      </c>
    </row>
    <row r="35" spans="2:12" ht="12" customHeight="1" x14ac:dyDescent="0.2">
      <c r="B35" s="49"/>
      <c r="C35" s="8" t="s">
        <v>37</v>
      </c>
      <c r="D35" s="27">
        <v>20884.746916386975</v>
      </c>
      <c r="E35" s="27">
        <v>22971.431214019402</v>
      </c>
      <c r="F35" s="28">
        <v>43856.178130406392</v>
      </c>
      <c r="G35" s="27">
        <v>5552.3164265592995</v>
      </c>
      <c r="H35" s="27">
        <v>5110.1530482725157</v>
      </c>
      <c r="I35" s="27">
        <v>15156.01332743585</v>
      </c>
      <c r="J35" s="27">
        <v>9005.2187398063197</v>
      </c>
      <c r="K35" s="27">
        <v>5577.8964302004588</v>
      </c>
      <c r="L35" s="27">
        <v>3454.5801581319556</v>
      </c>
    </row>
    <row r="36" spans="2:12" ht="12" customHeight="1" x14ac:dyDescent="0.2">
      <c r="B36" s="49"/>
      <c r="C36" s="8" t="s">
        <v>38</v>
      </c>
      <c r="D36" s="27">
        <v>31176.989524961464</v>
      </c>
      <c r="E36" s="27">
        <v>34704.047583580199</v>
      </c>
      <c r="F36" s="28">
        <v>65881.037108541714</v>
      </c>
      <c r="G36" s="27">
        <v>8119.0218467087625</v>
      </c>
      <c r="H36" s="27">
        <v>10103.430719208096</v>
      </c>
      <c r="I36" s="27">
        <v>22280.200200928513</v>
      </c>
      <c r="J36" s="27">
        <v>14437.720562788838</v>
      </c>
      <c r="K36" s="27">
        <v>6493.885687042909</v>
      </c>
      <c r="L36" s="27">
        <v>4446.7780918645622</v>
      </c>
    </row>
    <row r="37" spans="2:12" ht="12" customHeight="1" x14ac:dyDescent="0.2">
      <c r="B37" s="49"/>
      <c r="C37" s="8" t="s">
        <v>81</v>
      </c>
      <c r="D37" s="27">
        <v>22.102194716893504</v>
      </c>
      <c r="E37" s="27">
        <v>0</v>
      </c>
      <c r="F37" s="28">
        <v>22.102194716893504</v>
      </c>
      <c r="G37" s="27">
        <v>0</v>
      </c>
      <c r="H37" s="27">
        <v>0</v>
      </c>
      <c r="I37" s="27">
        <v>0</v>
      </c>
      <c r="J37" s="27">
        <v>0</v>
      </c>
      <c r="K37" s="27">
        <v>0</v>
      </c>
      <c r="L37" s="27">
        <v>22.102194716893504</v>
      </c>
    </row>
    <row r="38" spans="2:12" ht="12" customHeight="1" x14ac:dyDescent="0.2">
      <c r="B38" s="56"/>
      <c r="C38" s="7" t="s">
        <v>3</v>
      </c>
      <c r="D38" s="29">
        <v>149286.33183366855</v>
      </c>
      <c r="E38" s="29">
        <v>160814.21023675954</v>
      </c>
      <c r="F38" s="28">
        <v>310100.54207042529</v>
      </c>
      <c r="G38" s="29">
        <v>35012.138849876683</v>
      </c>
      <c r="H38" s="29">
        <v>41939.912888932638</v>
      </c>
      <c r="I38" s="29">
        <v>93327.417847239034</v>
      </c>
      <c r="J38" s="29">
        <v>76178.085605308414</v>
      </c>
      <c r="K38" s="29">
        <v>37106.953487723811</v>
      </c>
      <c r="L38" s="29">
        <v>26536.033391347846</v>
      </c>
    </row>
    <row r="39" spans="2:12" ht="12" customHeight="1" x14ac:dyDescent="0.2">
      <c r="B39" s="55" t="s">
        <v>40</v>
      </c>
      <c r="C39" s="11" t="s">
        <v>41</v>
      </c>
      <c r="D39" s="30">
        <v>21792.241049292319</v>
      </c>
      <c r="E39" s="30">
        <v>25868.137670967753</v>
      </c>
      <c r="F39" s="31">
        <v>47660.378720260072</v>
      </c>
      <c r="G39" s="30">
        <v>7092.2297364947581</v>
      </c>
      <c r="H39" s="30">
        <v>8143.0850853995489</v>
      </c>
      <c r="I39" s="30">
        <v>6380.5059133281693</v>
      </c>
      <c r="J39" s="30">
        <v>12643.889678277115</v>
      </c>
      <c r="K39" s="30">
        <v>7169.8021741060593</v>
      </c>
      <c r="L39" s="30">
        <v>6230.8661326543897</v>
      </c>
    </row>
    <row r="40" spans="2:12" ht="12" customHeight="1" x14ac:dyDescent="0.2">
      <c r="B40" s="49"/>
      <c r="C40" s="8" t="s">
        <v>42</v>
      </c>
      <c r="D40" s="27">
        <v>67224.918151102072</v>
      </c>
      <c r="E40" s="27">
        <v>66063.576520125382</v>
      </c>
      <c r="F40" s="28">
        <v>133288.49467122756</v>
      </c>
      <c r="G40" s="27">
        <v>16434.79955907437</v>
      </c>
      <c r="H40" s="27">
        <v>21449.111398944533</v>
      </c>
      <c r="I40" s="27">
        <v>36413.564854572214</v>
      </c>
      <c r="J40" s="27">
        <v>31194.434782965585</v>
      </c>
      <c r="K40" s="27">
        <v>15644.563058335572</v>
      </c>
      <c r="L40" s="27">
        <v>12152.021017335119</v>
      </c>
    </row>
    <row r="41" spans="2:12" ht="12" customHeight="1" x14ac:dyDescent="0.2">
      <c r="B41" s="49"/>
      <c r="C41" s="8" t="s">
        <v>43</v>
      </c>
      <c r="D41" s="27">
        <v>33349.414194449477</v>
      </c>
      <c r="E41" s="27">
        <v>35074.625345305161</v>
      </c>
      <c r="F41" s="28">
        <v>68424.039539754755</v>
      </c>
      <c r="G41" s="27">
        <v>4028.1935003887952</v>
      </c>
      <c r="H41" s="27">
        <v>5574.2869832353035</v>
      </c>
      <c r="I41" s="27">
        <v>29425.146144695467</v>
      </c>
      <c r="J41" s="27">
        <v>16809.489142419705</v>
      </c>
      <c r="K41" s="27">
        <v>8361.7899773547942</v>
      </c>
      <c r="L41" s="27">
        <v>4225.133791660608</v>
      </c>
    </row>
    <row r="42" spans="2:12" ht="12" customHeight="1" x14ac:dyDescent="0.2">
      <c r="B42" s="49"/>
      <c r="C42" s="8" t="s">
        <v>44</v>
      </c>
      <c r="D42" s="27">
        <v>22115.890514951374</v>
      </c>
      <c r="E42" s="27">
        <v>30413.735348129278</v>
      </c>
      <c r="F42" s="28">
        <v>52529.625863080655</v>
      </c>
      <c r="G42" s="27">
        <v>5517.1357871591517</v>
      </c>
      <c r="H42" s="27">
        <v>6236.5797127299811</v>
      </c>
      <c r="I42" s="27">
        <v>19293.116552599706</v>
      </c>
      <c r="J42" s="27">
        <v>14621.467543520641</v>
      </c>
      <c r="K42" s="27">
        <v>4471.6362271301823</v>
      </c>
      <c r="L42" s="27">
        <v>2389.690039940971</v>
      </c>
    </row>
    <row r="43" spans="2:12" ht="12" customHeight="1" x14ac:dyDescent="0.2">
      <c r="B43" s="49"/>
      <c r="C43" s="8" t="s">
        <v>24</v>
      </c>
      <c r="D43" s="27">
        <v>338.3859832380856</v>
      </c>
      <c r="E43" s="27">
        <v>241.24638505901117</v>
      </c>
      <c r="F43" s="28">
        <v>579.63236829709672</v>
      </c>
      <c r="G43" s="27">
        <v>35.321471929052763</v>
      </c>
      <c r="H43" s="27">
        <v>0</v>
      </c>
      <c r="I43" s="27">
        <v>269.9363167466056</v>
      </c>
      <c r="J43" s="27">
        <v>231.74045152200216</v>
      </c>
      <c r="K43" s="27">
        <v>0</v>
      </c>
      <c r="L43" s="27">
        <v>42.634128099436204</v>
      </c>
    </row>
    <row r="44" spans="2:12" ht="12" customHeight="1" x14ac:dyDescent="0.2">
      <c r="B44" s="49"/>
      <c r="C44" s="8" t="s">
        <v>73</v>
      </c>
      <c r="D44" s="27">
        <v>4465.4819406352026</v>
      </c>
      <c r="E44" s="27">
        <v>3152.8889671732218</v>
      </c>
      <c r="F44" s="28">
        <v>7618.370907808423</v>
      </c>
      <c r="G44" s="27">
        <v>1904.4587948304484</v>
      </c>
      <c r="H44" s="27">
        <v>536.84970862319187</v>
      </c>
      <c r="I44" s="27">
        <v>1545.1480652969142</v>
      </c>
      <c r="J44" s="27">
        <v>677.06400660324414</v>
      </c>
      <c r="K44" s="27">
        <v>1459.1620507973228</v>
      </c>
      <c r="L44" s="27">
        <v>1495.6882816573032</v>
      </c>
    </row>
    <row r="45" spans="2:12" ht="12" customHeight="1" x14ac:dyDescent="0.2">
      <c r="B45" s="56"/>
      <c r="C45" s="12" t="s">
        <v>3</v>
      </c>
      <c r="D45" s="32">
        <v>149286.33183366855</v>
      </c>
      <c r="E45" s="32">
        <v>160814.21023675954</v>
      </c>
      <c r="F45" s="33">
        <v>310100.54207042529</v>
      </c>
      <c r="G45" s="32">
        <v>35012.138849876683</v>
      </c>
      <c r="H45" s="32">
        <v>41939.912888932638</v>
      </c>
      <c r="I45" s="32">
        <v>93327.417847239034</v>
      </c>
      <c r="J45" s="32">
        <v>76178.085605308414</v>
      </c>
      <c r="K45" s="32">
        <v>37106.953487723811</v>
      </c>
      <c r="L45" s="32">
        <v>26536.033391347846</v>
      </c>
    </row>
    <row r="46" spans="2:12" ht="12" customHeight="1" x14ac:dyDescent="0.2">
      <c r="B46" s="49" t="s">
        <v>108</v>
      </c>
      <c r="C46" s="49"/>
      <c r="D46" s="49"/>
      <c r="E46" s="49"/>
      <c r="F46" s="49"/>
      <c r="G46" s="49"/>
      <c r="H46" s="49"/>
      <c r="I46" s="49"/>
      <c r="J46" s="49"/>
      <c r="K46" s="49"/>
      <c r="L46" s="49"/>
    </row>
  </sheetData>
  <mergeCells count="12">
    <mergeCell ref="B46:L46"/>
    <mergeCell ref="B2:L2"/>
    <mergeCell ref="B3:C4"/>
    <mergeCell ref="D3:F3"/>
    <mergeCell ref="G3:L3"/>
    <mergeCell ref="B5:B7"/>
    <mergeCell ref="B8:B14"/>
    <mergeCell ref="B15:B17"/>
    <mergeCell ref="B18:B24"/>
    <mergeCell ref="B25:B31"/>
    <mergeCell ref="B39:B45"/>
    <mergeCell ref="B32:B3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19FE5-404E-4026-8639-14666F7DD15D}">
  <dimension ref="B2:L46"/>
  <sheetViews>
    <sheetView zoomScale="85" zoomScaleNormal="85" workbookViewId="0">
      <selection activeCell="F7" sqref="F7"/>
    </sheetView>
  </sheetViews>
  <sheetFormatPr defaultRowHeight="12" customHeight="1" x14ac:dyDescent="0.2"/>
  <cols>
    <col min="1" max="1" width="4.7109375" style="2" customWidth="1"/>
    <col min="2" max="3" width="18.7109375" style="2" customWidth="1"/>
    <col min="4" max="4" width="11.5703125" style="2" bestFit="1" customWidth="1"/>
    <col min="5" max="5" width="10.5703125" style="2" bestFit="1" customWidth="1"/>
    <col min="6" max="6" width="11.5703125" style="2" bestFit="1" customWidth="1"/>
    <col min="7" max="12" width="10.5703125" style="2" bestFit="1" customWidth="1"/>
    <col min="13" max="13" width="4.42578125" style="2" customWidth="1"/>
    <col min="14" max="230" width="9.140625" style="2"/>
    <col min="231" max="231" width="4.7109375" style="2" customWidth="1"/>
    <col min="232" max="233" width="18.7109375" style="2" customWidth="1"/>
    <col min="234" max="234" width="11" style="2" bestFit="1" customWidth="1"/>
    <col min="235" max="235" width="10" style="2" bestFit="1" customWidth="1"/>
    <col min="236" max="236" width="11" style="2" bestFit="1" customWidth="1"/>
    <col min="237" max="242" width="10" style="2" bestFit="1" customWidth="1"/>
    <col min="243" max="486" width="9.140625" style="2"/>
    <col min="487" max="487" width="4.7109375" style="2" customWidth="1"/>
    <col min="488" max="489" width="18.7109375" style="2" customWidth="1"/>
    <col min="490" max="490" width="11" style="2" bestFit="1" customWidth="1"/>
    <col min="491" max="491" width="10" style="2" bestFit="1" customWidth="1"/>
    <col min="492" max="492" width="11" style="2" bestFit="1" customWidth="1"/>
    <col min="493" max="498" width="10" style="2" bestFit="1" customWidth="1"/>
    <col min="499" max="742" width="9.140625" style="2"/>
    <col min="743" max="743" width="4.7109375" style="2" customWidth="1"/>
    <col min="744" max="745" width="18.7109375" style="2" customWidth="1"/>
    <col min="746" max="746" width="11" style="2" bestFit="1" customWidth="1"/>
    <col min="747" max="747" width="10" style="2" bestFit="1" customWidth="1"/>
    <col min="748" max="748" width="11" style="2" bestFit="1" customWidth="1"/>
    <col min="749" max="754" width="10" style="2" bestFit="1" customWidth="1"/>
    <col min="755" max="998" width="9.140625" style="2"/>
    <col min="999" max="999" width="4.7109375" style="2" customWidth="1"/>
    <col min="1000" max="1001" width="18.7109375" style="2" customWidth="1"/>
    <col min="1002" max="1002" width="11" style="2" bestFit="1" customWidth="1"/>
    <col min="1003" max="1003" width="10" style="2" bestFit="1" customWidth="1"/>
    <col min="1004" max="1004" width="11" style="2" bestFit="1" customWidth="1"/>
    <col min="1005" max="1010" width="10" style="2" bestFit="1" customWidth="1"/>
    <col min="1011" max="1254" width="9.140625" style="2"/>
    <col min="1255" max="1255" width="4.7109375" style="2" customWidth="1"/>
    <col min="1256" max="1257" width="18.7109375" style="2" customWidth="1"/>
    <col min="1258" max="1258" width="11" style="2" bestFit="1" customWidth="1"/>
    <col min="1259" max="1259" width="10" style="2" bestFit="1" customWidth="1"/>
    <col min="1260" max="1260" width="11" style="2" bestFit="1" customWidth="1"/>
    <col min="1261" max="1266" width="10" style="2" bestFit="1" customWidth="1"/>
    <col min="1267" max="1510" width="9.140625" style="2"/>
    <col min="1511" max="1511" width="4.7109375" style="2" customWidth="1"/>
    <col min="1512" max="1513" width="18.7109375" style="2" customWidth="1"/>
    <col min="1514" max="1514" width="11" style="2" bestFit="1" customWidth="1"/>
    <col min="1515" max="1515" width="10" style="2" bestFit="1" customWidth="1"/>
    <col min="1516" max="1516" width="11" style="2" bestFit="1" customWidth="1"/>
    <col min="1517" max="1522" width="10" style="2" bestFit="1" customWidth="1"/>
    <col min="1523" max="1766" width="9.140625" style="2"/>
    <col min="1767" max="1767" width="4.7109375" style="2" customWidth="1"/>
    <col min="1768" max="1769" width="18.7109375" style="2" customWidth="1"/>
    <col min="1770" max="1770" width="11" style="2" bestFit="1" customWidth="1"/>
    <col min="1771" max="1771" width="10" style="2" bestFit="1" customWidth="1"/>
    <col min="1772" max="1772" width="11" style="2" bestFit="1" customWidth="1"/>
    <col min="1773" max="1778" width="10" style="2" bestFit="1" customWidth="1"/>
    <col min="1779" max="2022" width="9.140625" style="2"/>
    <col min="2023" max="2023" width="4.7109375" style="2" customWidth="1"/>
    <col min="2024" max="2025" width="18.7109375" style="2" customWidth="1"/>
    <col min="2026" max="2026" width="11" style="2" bestFit="1" customWidth="1"/>
    <col min="2027" max="2027" width="10" style="2" bestFit="1" customWidth="1"/>
    <col min="2028" max="2028" width="11" style="2" bestFit="1" customWidth="1"/>
    <col min="2029" max="2034" width="10" style="2" bestFit="1" customWidth="1"/>
    <col min="2035" max="2278" width="9.140625" style="2"/>
    <col min="2279" max="2279" width="4.7109375" style="2" customWidth="1"/>
    <col min="2280" max="2281" width="18.7109375" style="2" customWidth="1"/>
    <col min="2282" max="2282" width="11" style="2" bestFit="1" customWidth="1"/>
    <col min="2283" max="2283" width="10" style="2" bestFit="1" customWidth="1"/>
    <col min="2284" max="2284" width="11" style="2" bestFit="1" customWidth="1"/>
    <col min="2285" max="2290" width="10" style="2" bestFit="1" customWidth="1"/>
    <col min="2291" max="2534" width="9.140625" style="2"/>
    <col min="2535" max="2535" width="4.7109375" style="2" customWidth="1"/>
    <col min="2536" max="2537" width="18.7109375" style="2" customWidth="1"/>
    <col min="2538" max="2538" width="11" style="2" bestFit="1" customWidth="1"/>
    <col min="2539" max="2539" width="10" style="2" bestFit="1" customWidth="1"/>
    <col min="2540" max="2540" width="11" style="2" bestFit="1" customWidth="1"/>
    <col min="2541" max="2546" width="10" style="2" bestFit="1" customWidth="1"/>
    <col min="2547" max="2790" width="9.140625" style="2"/>
    <col min="2791" max="2791" width="4.7109375" style="2" customWidth="1"/>
    <col min="2792" max="2793" width="18.7109375" style="2" customWidth="1"/>
    <col min="2794" max="2794" width="11" style="2" bestFit="1" customWidth="1"/>
    <col min="2795" max="2795" width="10" style="2" bestFit="1" customWidth="1"/>
    <col min="2796" max="2796" width="11" style="2" bestFit="1" customWidth="1"/>
    <col min="2797" max="2802" width="10" style="2" bestFit="1" customWidth="1"/>
    <col min="2803" max="3046" width="9.140625" style="2"/>
    <col min="3047" max="3047" width="4.7109375" style="2" customWidth="1"/>
    <col min="3048" max="3049" width="18.7109375" style="2" customWidth="1"/>
    <col min="3050" max="3050" width="11" style="2" bestFit="1" customWidth="1"/>
    <col min="3051" max="3051" width="10" style="2" bestFit="1" customWidth="1"/>
    <col min="3052" max="3052" width="11" style="2" bestFit="1" customWidth="1"/>
    <col min="3053" max="3058" width="10" style="2" bestFit="1" customWidth="1"/>
    <col min="3059" max="3302" width="9.140625" style="2"/>
    <col min="3303" max="3303" width="4.7109375" style="2" customWidth="1"/>
    <col min="3304" max="3305" width="18.7109375" style="2" customWidth="1"/>
    <col min="3306" max="3306" width="11" style="2" bestFit="1" customWidth="1"/>
    <col min="3307" max="3307" width="10" style="2" bestFit="1" customWidth="1"/>
    <col min="3308" max="3308" width="11" style="2" bestFit="1" customWidth="1"/>
    <col min="3309" max="3314" width="10" style="2" bestFit="1" customWidth="1"/>
    <col min="3315" max="3558" width="9.140625" style="2"/>
    <col min="3559" max="3559" width="4.7109375" style="2" customWidth="1"/>
    <col min="3560" max="3561" width="18.7109375" style="2" customWidth="1"/>
    <col min="3562" max="3562" width="11" style="2" bestFit="1" customWidth="1"/>
    <col min="3563" max="3563" width="10" style="2" bestFit="1" customWidth="1"/>
    <col min="3564" max="3564" width="11" style="2" bestFit="1" customWidth="1"/>
    <col min="3565" max="3570" width="10" style="2" bestFit="1" customWidth="1"/>
    <col min="3571" max="3814" width="9.140625" style="2"/>
    <col min="3815" max="3815" width="4.7109375" style="2" customWidth="1"/>
    <col min="3816" max="3817" width="18.7109375" style="2" customWidth="1"/>
    <col min="3818" max="3818" width="11" style="2" bestFit="1" customWidth="1"/>
    <col min="3819" max="3819" width="10" style="2" bestFit="1" customWidth="1"/>
    <col min="3820" max="3820" width="11" style="2" bestFit="1" customWidth="1"/>
    <col min="3821" max="3826" width="10" style="2" bestFit="1" customWidth="1"/>
    <col min="3827" max="4070" width="9.140625" style="2"/>
    <col min="4071" max="4071" width="4.7109375" style="2" customWidth="1"/>
    <col min="4072" max="4073" width="18.7109375" style="2" customWidth="1"/>
    <col min="4074" max="4074" width="11" style="2" bestFit="1" customWidth="1"/>
    <col min="4075" max="4075" width="10" style="2" bestFit="1" customWidth="1"/>
    <col min="4076" max="4076" width="11" style="2" bestFit="1" customWidth="1"/>
    <col min="4077" max="4082" width="10" style="2" bestFit="1" customWidth="1"/>
    <col min="4083" max="4326" width="9.140625" style="2"/>
    <col min="4327" max="4327" width="4.7109375" style="2" customWidth="1"/>
    <col min="4328" max="4329" width="18.7109375" style="2" customWidth="1"/>
    <col min="4330" max="4330" width="11" style="2" bestFit="1" customWidth="1"/>
    <col min="4331" max="4331" width="10" style="2" bestFit="1" customWidth="1"/>
    <col min="4332" max="4332" width="11" style="2" bestFit="1" customWidth="1"/>
    <col min="4333" max="4338" width="10" style="2" bestFit="1" customWidth="1"/>
    <col min="4339" max="4582" width="9.140625" style="2"/>
    <col min="4583" max="4583" width="4.7109375" style="2" customWidth="1"/>
    <col min="4584" max="4585" width="18.7109375" style="2" customWidth="1"/>
    <col min="4586" max="4586" width="11" style="2" bestFit="1" customWidth="1"/>
    <col min="4587" max="4587" width="10" style="2" bestFit="1" customWidth="1"/>
    <col min="4588" max="4588" width="11" style="2" bestFit="1" customWidth="1"/>
    <col min="4589" max="4594" width="10" style="2" bestFit="1" customWidth="1"/>
    <col min="4595" max="4838" width="9.140625" style="2"/>
    <col min="4839" max="4839" width="4.7109375" style="2" customWidth="1"/>
    <col min="4840" max="4841" width="18.7109375" style="2" customWidth="1"/>
    <col min="4842" max="4842" width="11" style="2" bestFit="1" customWidth="1"/>
    <col min="4843" max="4843" width="10" style="2" bestFit="1" customWidth="1"/>
    <col min="4844" max="4844" width="11" style="2" bestFit="1" customWidth="1"/>
    <col min="4845" max="4850" width="10" style="2" bestFit="1" customWidth="1"/>
    <col min="4851" max="5094" width="9.140625" style="2"/>
    <col min="5095" max="5095" width="4.7109375" style="2" customWidth="1"/>
    <col min="5096" max="5097" width="18.7109375" style="2" customWidth="1"/>
    <col min="5098" max="5098" width="11" style="2" bestFit="1" customWidth="1"/>
    <col min="5099" max="5099" width="10" style="2" bestFit="1" customWidth="1"/>
    <col min="5100" max="5100" width="11" style="2" bestFit="1" customWidth="1"/>
    <col min="5101" max="5106" width="10" style="2" bestFit="1" customWidth="1"/>
    <col min="5107" max="5350" width="9.140625" style="2"/>
    <col min="5351" max="5351" width="4.7109375" style="2" customWidth="1"/>
    <col min="5352" max="5353" width="18.7109375" style="2" customWidth="1"/>
    <col min="5354" max="5354" width="11" style="2" bestFit="1" customWidth="1"/>
    <col min="5355" max="5355" width="10" style="2" bestFit="1" customWidth="1"/>
    <col min="5356" max="5356" width="11" style="2" bestFit="1" customWidth="1"/>
    <col min="5357" max="5362" width="10" style="2" bestFit="1" customWidth="1"/>
    <col min="5363" max="5606" width="9.140625" style="2"/>
    <col min="5607" max="5607" width="4.7109375" style="2" customWidth="1"/>
    <col min="5608" max="5609" width="18.7109375" style="2" customWidth="1"/>
    <col min="5610" max="5610" width="11" style="2" bestFit="1" customWidth="1"/>
    <col min="5611" max="5611" width="10" style="2" bestFit="1" customWidth="1"/>
    <col min="5612" max="5612" width="11" style="2" bestFit="1" customWidth="1"/>
    <col min="5613" max="5618" width="10" style="2" bestFit="1" customWidth="1"/>
    <col min="5619" max="5862" width="9.140625" style="2"/>
    <col min="5863" max="5863" width="4.7109375" style="2" customWidth="1"/>
    <col min="5864" max="5865" width="18.7109375" style="2" customWidth="1"/>
    <col min="5866" max="5866" width="11" style="2" bestFit="1" customWidth="1"/>
    <col min="5867" max="5867" width="10" style="2" bestFit="1" customWidth="1"/>
    <col min="5868" max="5868" width="11" style="2" bestFit="1" customWidth="1"/>
    <col min="5869" max="5874" width="10" style="2" bestFit="1" customWidth="1"/>
    <col min="5875" max="6118" width="9.140625" style="2"/>
    <col min="6119" max="6119" width="4.7109375" style="2" customWidth="1"/>
    <col min="6120" max="6121" width="18.7109375" style="2" customWidth="1"/>
    <col min="6122" max="6122" width="11" style="2" bestFit="1" customWidth="1"/>
    <col min="6123" max="6123" width="10" style="2" bestFit="1" customWidth="1"/>
    <col min="6124" max="6124" width="11" style="2" bestFit="1" customWidth="1"/>
    <col min="6125" max="6130" width="10" style="2" bestFit="1" customWidth="1"/>
    <col min="6131" max="6374" width="9.140625" style="2"/>
    <col min="6375" max="6375" width="4.7109375" style="2" customWidth="1"/>
    <col min="6376" max="6377" width="18.7109375" style="2" customWidth="1"/>
    <col min="6378" max="6378" width="11" style="2" bestFit="1" customWidth="1"/>
    <col min="6379" max="6379" width="10" style="2" bestFit="1" customWidth="1"/>
    <col min="6380" max="6380" width="11" style="2" bestFit="1" customWidth="1"/>
    <col min="6381" max="6386" width="10" style="2" bestFit="1" customWidth="1"/>
    <col min="6387" max="6630" width="9.140625" style="2"/>
    <col min="6631" max="6631" width="4.7109375" style="2" customWidth="1"/>
    <col min="6632" max="6633" width="18.7109375" style="2" customWidth="1"/>
    <col min="6634" max="6634" width="11" style="2" bestFit="1" customWidth="1"/>
    <col min="6635" max="6635" width="10" style="2" bestFit="1" customWidth="1"/>
    <col min="6636" max="6636" width="11" style="2" bestFit="1" customWidth="1"/>
    <col min="6637" max="6642" width="10" style="2" bestFit="1" customWidth="1"/>
    <col min="6643" max="6886" width="9.140625" style="2"/>
    <col min="6887" max="6887" width="4.7109375" style="2" customWidth="1"/>
    <col min="6888" max="6889" width="18.7109375" style="2" customWidth="1"/>
    <col min="6890" max="6890" width="11" style="2" bestFit="1" customWidth="1"/>
    <col min="6891" max="6891" width="10" style="2" bestFit="1" customWidth="1"/>
    <col min="6892" max="6892" width="11" style="2" bestFit="1" customWidth="1"/>
    <col min="6893" max="6898" width="10" style="2" bestFit="1" customWidth="1"/>
    <col min="6899" max="7142" width="9.140625" style="2"/>
    <col min="7143" max="7143" width="4.7109375" style="2" customWidth="1"/>
    <col min="7144" max="7145" width="18.7109375" style="2" customWidth="1"/>
    <col min="7146" max="7146" width="11" style="2" bestFit="1" customWidth="1"/>
    <col min="7147" max="7147" width="10" style="2" bestFit="1" customWidth="1"/>
    <col min="7148" max="7148" width="11" style="2" bestFit="1" customWidth="1"/>
    <col min="7149" max="7154" width="10" style="2" bestFit="1" customWidth="1"/>
    <col min="7155" max="7398" width="9.140625" style="2"/>
    <col min="7399" max="7399" width="4.7109375" style="2" customWidth="1"/>
    <col min="7400" max="7401" width="18.7109375" style="2" customWidth="1"/>
    <col min="7402" max="7402" width="11" style="2" bestFit="1" customWidth="1"/>
    <col min="7403" max="7403" width="10" style="2" bestFit="1" customWidth="1"/>
    <col min="7404" max="7404" width="11" style="2" bestFit="1" customWidth="1"/>
    <col min="7405" max="7410" width="10" style="2" bestFit="1" customWidth="1"/>
    <col min="7411" max="7654" width="9.140625" style="2"/>
    <col min="7655" max="7655" width="4.7109375" style="2" customWidth="1"/>
    <col min="7656" max="7657" width="18.7109375" style="2" customWidth="1"/>
    <col min="7658" max="7658" width="11" style="2" bestFit="1" customWidth="1"/>
    <col min="7659" max="7659" width="10" style="2" bestFit="1" customWidth="1"/>
    <col min="7660" max="7660" width="11" style="2" bestFit="1" customWidth="1"/>
    <col min="7661" max="7666" width="10" style="2" bestFit="1" customWidth="1"/>
    <col min="7667" max="7910" width="9.140625" style="2"/>
    <col min="7911" max="7911" width="4.7109375" style="2" customWidth="1"/>
    <col min="7912" max="7913" width="18.7109375" style="2" customWidth="1"/>
    <col min="7914" max="7914" width="11" style="2" bestFit="1" customWidth="1"/>
    <col min="7915" max="7915" width="10" style="2" bestFit="1" customWidth="1"/>
    <col min="7916" max="7916" width="11" style="2" bestFit="1" customWidth="1"/>
    <col min="7917" max="7922" width="10" style="2" bestFit="1" customWidth="1"/>
    <col min="7923" max="8166" width="9.140625" style="2"/>
    <col min="8167" max="8167" width="4.7109375" style="2" customWidth="1"/>
    <col min="8168" max="8169" width="18.7109375" style="2" customWidth="1"/>
    <col min="8170" max="8170" width="11" style="2" bestFit="1" customWidth="1"/>
    <col min="8171" max="8171" width="10" style="2" bestFit="1" customWidth="1"/>
    <col min="8172" max="8172" width="11" style="2" bestFit="1" customWidth="1"/>
    <col min="8173" max="8178" width="10" style="2" bestFit="1" customWidth="1"/>
    <col min="8179" max="8422" width="9.140625" style="2"/>
    <col min="8423" max="8423" width="4.7109375" style="2" customWidth="1"/>
    <col min="8424" max="8425" width="18.7109375" style="2" customWidth="1"/>
    <col min="8426" max="8426" width="11" style="2" bestFit="1" customWidth="1"/>
    <col min="8427" max="8427" width="10" style="2" bestFit="1" customWidth="1"/>
    <col min="8428" max="8428" width="11" style="2" bestFit="1" customWidth="1"/>
    <col min="8429" max="8434" width="10" style="2" bestFit="1" customWidth="1"/>
    <col min="8435" max="8678" width="9.140625" style="2"/>
    <col min="8679" max="8679" width="4.7109375" style="2" customWidth="1"/>
    <col min="8680" max="8681" width="18.7109375" style="2" customWidth="1"/>
    <col min="8682" max="8682" width="11" style="2" bestFit="1" customWidth="1"/>
    <col min="8683" max="8683" width="10" style="2" bestFit="1" customWidth="1"/>
    <col min="8684" max="8684" width="11" style="2" bestFit="1" customWidth="1"/>
    <col min="8685" max="8690" width="10" style="2" bestFit="1" customWidth="1"/>
    <col min="8691" max="8934" width="9.140625" style="2"/>
    <col min="8935" max="8935" width="4.7109375" style="2" customWidth="1"/>
    <col min="8936" max="8937" width="18.7109375" style="2" customWidth="1"/>
    <col min="8938" max="8938" width="11" style="2" bestFit="1" customWidth="1"/>
    <col min="8939" max="8939" width="10" style="2" bestFit="1" customWidth="1"/>
    <col min="8940" max="8940" width="11" style="2" bestFit="1" customWidth="1"/>
    <col min="8941" max="8946" width="10" style="2" bestFit="1" customWidth="1"/>
    <col min="8947" max="9190" width="9.140625" style="2"/>
    <col min="9191" max="9191" width="4.7109375" style="2" customWidth="1"/>
    <col min="9192" max="9193" width="18.7109375" style="2" customWidth="1"/>
    <col min="9194" max="9194" width="11" style="2" bestFit="1" customWidth="1"/>
    <col min="9195" max="9195" width="10" style="2" bestFit="1" customWidth="1"/>
    <col min="9196" max="9196" width="11" style="2" bestFit="1" customWidth="1"/>
    <col min="9197" max="9202" width="10" style="2" bestFit="1" customWidth="1"/>
    <col min="9203" max="9446" width="9.140625" style="2"/>
    <col min="9447" max="9447" width="4.7109375" style="2" customWidth="1"/>
    <col min="9448" max="9449" width="18.7109375" style="2" customWidth="1"/>
    <col min="9450" max="9450" width="11" style="2" bestFit="1" customWidth="1"/>
    <col min="9451" max="9451" width="10" style="2" bestFit="1" customWidth="1"/>
    <col min="9452" max="9452" width="11" style="2" bestFit="1" customWidth="1"/>
    <col min="9453" max="9458" width="10" style="2" bestFit="1" customWidth="1"/>
    <col min="9459" max="9702" width="9.140625" style="2"/>
    <col min="9703" max="9703" width="4.7109375" style="2" customWidth="1"/>
    <col min="9704" max="9705" width="18.7109375" style="2" customWidth="1"/>
    <col min="9706" max="9706" width="11" style="2" bestFit="1" customWidth="1"/>
    <col min="9707" max="9707" width="10" style="2" bestFit="1" customWidth="1"/>
    <col min="9708" max="9708" width="11" style="2" bestFit="1" customWidth="1"/>
    <col min="9709" max="9714" width="10" style="2" bestFit="1" customWidth="1"/>
    <col min="9715" max="9958" width="9.140625" style="2"/>
    <col min="9959" max="9959" width="4.7109375" style="2" customWidth="1"/>
    <col min="9960" max="9961" width="18.7109375" style="2" customWidth="1"/>
    <col min="9962" max="9962" width="11" style="2" bestFit="1" customWidth="1"/>
    <col min="9963" max="9963" width="10" style="2" bestFit="1" customWidth="1"/>
    <col min="9964" max="9964" width="11" style="2" bestFit="1" customWidth="1"/>
    <col min="9965" max="9970" width="10" style="2" bestFit="1" customWidth="1"/>
    <col min="9971" max="10214" width="9.140625" style="2"/>
    <col min="10215" max="10215" width="4.7109375" style="2" customWidth="1"/>
    <col min="10216" max="10217" width="18.7109375" style="2" customWidth="1"/>
    <col min="10218" max="10218" width="11" style="2" bestFit="1" customWidth="1"/>
    <col min="10219" max="10219" width="10" style="2" bestFit="1" customWidth="1"/>
    <col min="10220" max="10220" width="11" style="2" bestFit="1" customWidth="1"/>
    <col min="10221" max="10226" width="10" style="2" bestFit="1" customWidth="1"/>
    <col min="10227" max="10470" width="9.140625" style="2"/>
    <col min="10471" max="10471" width="4.7109375" style="2" customWidth="1"/>
    <col min="10472" max="10473" width="18.7109375" style="2" customWidth="1"/>
    <col min="10474" max="10474" width="11" style="2" bestFit="1" customWidth="1"/>
    <col min="10475" max="10475" width="10" style="2" bestFit="1" customWidth="1"/>
    <col min="10476" max="10476" width="11" style="2" bestFit="1" customWidth="1"/>
    <col min="10477" max="10482" width="10" style="2" bestFit="1" customWidth="1"/>
    <col min="10483" max="10726" width="9.140625" style="2"/>
    <col min="10727" max="10727" width="4.7109375" style="2" customWidth="1"/>
    <col min="10728" max="10729" width="18.7109375" style="2" customWidth="1"/>
    <col min="10730" max="10730" width="11" style="2" bestFit="1" customWidth="1"/>
    <col min="10731" max="10731" width="10" style="2" bestFit="1" customWidth="1"/>
    <col min="10732" max="10732" width="11" style="2" bestFit="1" customWidth="1"/>
    <col min="10733" max="10738" width="10" style="2" bestFit="1" customWidth="1"/>
    <col min="10739" max="10982" width="9.140625" style="2"/>
    <col min="10983" max="10983" width="4.7109375" style="2" customWidth="1"/>
    <col min="10984" max="10985" width="18.7109375" style="2" customWidth="1"/>
    <col min="10986" max="10986" width="11" style="2" bestFit="1" customWidth="1"/>
    <col min="10987" max="10987" width="10" style="2" bestFit="1" customWidth="1"/>
    <col min="10988" max="10988" width="11" style="2" bestFit="1" customWidth="1"/>
    <col min="10989" max="10994" width="10" style="2" bestFit="1" customWidth="1"/>
    <col min="10995" max="11238" width="9.140625" style="2"/>
    <col min="11239" max="11239" width="4.7109375" style="2" customWidth="1"/>
    <col min="11240" max="11241" width="18.7109375" style="2" customWidth="1"/>
    <col min="11242" max="11242" width="11" style="2" bestFit="1" customWidth="1"/>
    <col min="11243" max="11243" width="10" style="2" bestFit="1" customWidth="1"/>
    <col min="11244" max="11244" width="11" style="2" bestFit="1" customWidth="1"/>
    <col min="11245" max="11250" width="10" style="2" bestFit="1" customWidth="1"/>
    <col min="11251" max="11494" width="9.140625" style="2"/>
    <col min="11495" max="11495" width="4.7109375" style="2" customWidth="1"/>
    <col min="11496" max="11497" width="18.7109375" style="2" customWidth="1"/>
    <col min="11498" max="11498" width="11" style="2" bestFit="1" customWidth="1"/>
    <col min="11499" max="11499" width="10" style="2" bestFit="1" customWidth="1"/>
    <col min="11500" max="11500" width="11" style="2" bestFit="1" customWidth="1"/>
    <col min="11501" max="11506" width="10" style="2" bestFit="1" customWidth="1"/>
    <col min="11507" max="11750" width="9.140625" style="2"/>
    <col min="11751" max="11751" width="4.7109375" style="2" customWidth="1"/>
    <col min="11752" max="11753" width="18.7109375" style="2" customWidth="1"/>
    <col min="11754" max="11754" width="11" style="2" bestFit="1" customWidth="1"/>
    <col min="11755" max="11755" width="10" style="2" bestFit="1" customWidth="1"/>
    <col min="11756" max="11756" width="11" style="2" bestFit="1" customWidth="1"/>
    <col min="11757" max="11762" width="10" style="2" bestFit="1" customWidth="1"/>
    <col min="11763" max="12006" width="9.140625" style="2"/>
    <col min="12007" max="12007" width="4.7109375" style="2" customWidth="1"/>
    <col min="12008" max="12009" width="18.7109375" style="2" customWidth="1"/>
    <col min="12010" max="12010" width="11" style="2" bestFit="1" customWidth="1"/>
    <col min="12011" max="12011" width="10" style="2" bestFit="1" customWidth="1"/>
    <col min="12012" max="12012" width="11" style="2" bestFit="1" customWidth="1"/>
    <col min="12013" max="12018" width="10" style="2" bestFit="1" customWidth="1"/>
    <col min="12019" max="12262" width="9.140625" style="2"/>
    <col min="12263" max="12263" width="4.7109375" style="2" customWidth="1"/>
    <col min="12264" max="12265" width="18.7109375" style="2" customWidth="1"/>
    <col min="12266" max="12266" width="11" style="2" bestFit="1" customWidth="1"/>
    <col min="12267" max="12267" width="10" style="2" bestFit="1" customWidth="1"/>
    <col min="12268" max="12268" width="11" style="2" bestFit="1" customWidth="1"/>
    <col min="12269" max="12274" width="10" style="2" bestFit="1" customWidth="1"/>
    <col min="12275" max="12518" width="9.140625" style="2"/>
    <col min="12519" max="12519" width="4.7109375" style="2" customWidth="1"/>
    <col min="12520" max="12521" width="18.7109375" style="2" customWidth="1"/>
    <col min="12522" max="12522" width="11" style="2" bestFit="1" customWidth="1"/>
    <col min="12523" max="12523" width="10" style="2" bestFit="1" customWidth="1"/>
    <col min="12524" max="12524" width="11" style="2" bestFit="1" customWidth="1"/>
    <col min="12525" max="12530" width="10" style="2" bestFit="1" customWidth="1"/>
    <col min="12531" max="12774" width="9.140625" style="2"/>
    <col min="12775" max="12775" width="4.7109375" style="2" customWidth="1"/>
    <col min="12776" max="12777" width="18.7109375" style="2" customWidth="1"/>
    <col min="12778" max="12778" width="11" style="2" bestFit="1" customWidth="1"/>
    <col min="12779" max="12779" width="10" style="2" bestFit="1" customWidth="1"/>
    <col min="12780" max="12780" width="11" style="2" bestFit="1" customWidth="1"/>
    <col min="12781" max="12786" width="10" style="2" bestFit="1" customWidth="1"/>
    <col min="12787" max="13030" width="9.140625" style="2"/>
    <col min="13031" max="13031" width="4.7109375" style="2" customWidth="1"/>
    <col min="13032" max="13033" width="18.7109375" style="2" customWidth="1"/>
    <col min="13034" max="13034" width="11" style="2" bestFit="1" customWidth="1"/>
    <col min="13035" max="13035" width="10" style="2" bestFit="1" customWidth="1"/>
    <col min="13036" max="13036" width="11" style="2" bestFit="1" customWidth="1"/>
    <col min="13037" max="13042" width="10" style="2" bestFit="1" customWidth="1"/>
    <col min="13043" max="13286" width="9.140625" style="2"/>
    <col min="13287" max="13287" width="4.7109375" style="2" customWidth="1"/>
    <col min="13288" max="13289" width="18.7109375" style="2" customWidth="1"/>
    <col min="13290" max="13290" width="11" style="2" bestFit="1" customWidth="1"/>
    <col min="13291" max="13291" width="10" style="2" bestFit="1" customWidth="1"/>
    <col min="13292" max="13292" width="11" style="2" bestFit="1" customWidth="1"/>
    <col min="13293" max="13298" width="10" style="2" bestFit="1" customWidth="1"/>
    <col min="13299" max="13542" width="9.140625" style="2"/>
    <col min="13543" max="13543" width="4.7109375" style="2" customWidth="1"/>
    <col min="13544" max="13545" width="18.7109375" style="2" customWidth="1"/>
    <col min="13546" max="13546" width="11" style="2" bestFit="1" customWidth="1"/>
    <col min="13547" max="13547" width="10" style="2" bestFit="1" customWidth="1"/>
    <col min="13548" max="13548" width="11" style="2" bestFit="1" customWidth="1"/>
    <col min="13549" max="13554" width="10" style="2" bestFit="1" customWidth="1"/>
    <col min="13555" max="13798" width="9.140625" style="2"/>
    <col min="13799" max="13799" width="4.7109375" style="2" customWidth="1"/>
    <col min="13800" max="13801" width="18.7109375" style="2" customWidth="1"/>
    <col min="13802" max="13802" width="11" style="2" bestFit="1" customWidth="1"/>
    <col min="13803" max="13803" width="10" style="2" bestFit="1" customWidth="1"/>
    <col min="13804" max="13804" width="11" style="2" bestFit="1" customWidth="1"/>
    <col min="13805" max="13810" width="10" style="2" bestFit="1" customWidth="1"/>
    <col min="13811" max="14054" width="9.140625" style="2"/>
    <col min="14055" max="14055" width="4.7109375" style="2" customWidth="1"/>
    <col min="14056" max="14057" width="18.7109375" style="2" customWidth="1"/>
    <col min="14058" max="14058" width="11" style="2" bestFit="1" customWidth="1"/>
    <col min="14059" max="14059" width="10" style="2" bestFit="1" customWidth="1"/>
    <col min="14060" max="14060" width="11" style="2" bestFit="1" customWidth="1"/>
    <col min="14061" max="14066" width="10" style="2" bestFit="1" customWidth="1"/>
    <col min="14067" max="14310" width="9.140625" style="2"/>
    <col min="14311" max="14311" width="4.7109375" style="2" customWidth="1"/>
    <col min="14312" max="14313" width="18.7109375" style="2" customWidth="1"/>
    <col min="14314" max="14314" width="11" style="2" bestFit="1" customWidth="1"/>
    <col min="14315" max="14315" width="10" style="2" bestFit="1" customWidth="1"/>
    <col min="14316" max="14316" width="11" style="2" bestFit="1" customWidth="1"/>
    <col min="14317" max="14322" width="10" style="2" bestFit="1" customWidth="1"/>
    <col min="14323" max="14566" width="9.140625" style="2"/>
    <col min="14567" max="14567" width="4.7109375" style="2" customWidth="1"/>
    <col min="14568" max="14569" width="18.7109375" style="2" customWidth="1"/>
    <col min="14570" max="14570" width="11" style="2" bestFit="1" customWidth="1"/>
    <col min="14571" max="14571" width="10" style="2" bestFit="1" customWidth="1"/>
    <col min="14572" max="14572" width="11" style="2" bestFit="1" customWidth="1"/>
    <col min="14573" max="14578" width="10" style="2" bestFit="1" customWidth="1"/>
    <col min="14579" max="14822" width="9.140625" style="2"/>
    <col min="14823" max="14823" width="4.7109375" style="2" customWidth="1"/>
    <col min="14824" max="14825" width="18.7109375" style="2" customWidth="1"/>
    <col min="14826" max="14826" width="11" style="2" bestFit="1" customWidth="1"/>
    <col min="14827" max="14827" width="10" style="2" bestFit="1" customWidth="1"/>
    <col min="14828" max="14828" width="11" style="2" bestFit="1" customWidth="1"/>
    <col min="14829" max="14834" width="10" style="2" bestFit="1" customWidth="1"/>
    <col min="14835" max="15078" width="9.140625" style="2"/>
    <col min="15079" max="15079" width="4.7109375" style="2" customWidth="1"/>
    <col min="15080" max="15081" width="18.7109375" style="2" customWidth="1"/>
    <col min="15082" max="15082" width="11" style="2" bestFit="1" customWidth="1"/>
    <col min="15083" max="15083" width="10" style="2" bestFit="1" customWidth="1"/>
    <col min="15084" max="15084" width="11" style="2" bestFit="1" customWidth="1"/>
    <col min="15085" max="15090" width="10" style="2" bestFit="1" customWidth="1"/>
    <col min="15091" max="15334" width="9.140625" style="2"/>
    <col min="15335" max="15335" width="4.7109375" style="2" customWidth="1"/>
    <col min="15336" max="15337" width="18.7109375" style="2" customWidth="1"/>
    <col min="15338" max="15338" width="11" style="2" bestFit="1" customWidth="1"/>
    <col min="15339" max="15339" width="10" style="2" bestFit="1" customWidth="1"/>
    <col min="15340" max="15340" width="11" style="2" bestFit="1" customWidth="1"/>
    <col min="15341" max="15346" width="10" style="2" bestFit="1" customWidth="1"/>
    <col min="15347" max="15590" width="9.140625" style="2"/>
    <col min="15591" max="15591" width="4.7109375" style="2" customWidth="1"/>
    <col min="15592" max="15593" width="18.7109375" style="2" customWidth="1"/>
    <col min="15594" max="15594" width="11" style="2" bestFit="1" customWidth="1"/>
    <col min="15595" max="15595" width="10" style="2" bestFit="1" customWidth="1"/>
    <col min="15596" max="15596" width="11" style="2" bestFit="1" customWidth="1"/>
    <col min="15597" max="15602" width="10" style="2" bestFit="1" customWidth="1"/>
    <col min="15603" max="15846" width="9.140625" style="2"/>
    <col min="15847" max="15847" width="4.7109375" style="2" customWidth="1"/>
    <col min="15848" max="15849" width="18.7109375" style="2" customWidth="1"/>
    <col min="15850" max="15850" width="11" style="2" bestFit="1" customWidth="1"/>
    <col min="15851" max="15851" width="10" style="2" bestFit="1" customWidth="1"/>
    <col min="15852" max="15852" width="11" style="2" bestFit="1" customWidth="1"/>
    <col min="15853" max="15858" width="10" style="2" bestFit="1" customWidth="1"/>
    <col min="15859" max="16102" width="9.140625" style="2"/>
    <col min="16103" max="16103" width="4.7109375" style="2" customWidth="1"/>
    <col min="16104" max="16105" width="18.7109375" style="2" customWidth="1"/>
    <col min="16106" max="16106" width="11" style="2" bestFit="1" customWidth="1"/>
    <col min="16107" max="16107" width="10" style="2" bestFit="1" customWidth="1"/>
    <col min="16108" max="16108" width="11" style="2" bestFit="1" customWidth="1"/>
    <col min="16109" max="16114" width="10" style="2" bestFit="1" customWidth="1"/>
    <col min="16115" max="16384" width="9.140625" style="2"/>
  </cols>
  <sheetData>
    <row r="2" spans="2:12" ht="12" customHeight="1" x14ac:dyDescent="0.2">
      <c r="B2" s="58" t="s">
        <v>103</v>
      </c>
      <c r="C2" s="58"/>
      <c r="D2" s="58"/>
      <c r="E2" s="58"/>
      <c r="F2" s="58"/>
      <c r="G2" s="58"/>
      <c r="H2" s="58"/>
      <c r="I2" s="58"/>
      <c r="J2" s="58"/>
      <c r="K2" s="58"/>
      <c r="L2" s="58"/>
    </row>
    <row r="3" spans="2:12" ht="12" customHeight="1" x14ac:dyDescent="0.2">
      <c r="B3" s="51"/>
      <c r="C3" s="51"/>
      <c r="D3" s="53" t="s">
        <v>0</v>
      </c>
      <c r="E3" s="53"/>
      <c r="F3" s="54"/>
      <c r="G3" s="59" t="s">
        <v>2</v>
      </c>
      <c r="H3" s="53"/>
      <c r="I3" s="53"/>
      <c r="J3" s="53"/>
      <c r="K3" s="53"/>
      <c r="L3" s="53"/>
    </row>
    <row r="4" spans="2:12" ht="12" customHeight="1" thickBot="1" x14ac:dyDescent="0.25">
      <c r="B4" s="52"/>
      <c r="C4" s="52"/>
      <c r="D4" s="9" t="s">
        <v>4</v>
      </c>
      <c r="E4" s="9" t="s">
        <v>5</v>
      </c>
      <c r="F4" s="10" t="s">
        <v>3</v>
      </c>
      <c r="G4" s="9" t="s">
        <v>8</v>
      </c>
      <c r="H4" s="9" t="s">
        <v>9</v>
      </c>
      <c r="I4" s="9" t="s">
        <v>10</v>
      </c>
      <c r="J4" s="9" t="s">
        <v>11</v>
      </c>
      <c r="K4" s="9" t="s">
        <v>12</v>
      </c>
      <c r="L4" s="9" t="s">
        <v>13</v>
      </c>
    </row>
    <row r="5" spans="2:12" ht="12" customHeight="1" x14ac:dyDescent="0.2">
      <c r="B5" s="60" t="s">
        <v>1</v>
      </c>
      <c r="C5" s="8" t="s">
        <v>6</v>
      </c>
      <c r="D5" s="27">
        <v>44915.209352495855</v>
      </c>
      <c r="E5" s="27">
        <v>37983.105123589077</v>
      </c>
      <c r="F5" s="28">
        <v>82898.31447608491</v>
      </c>
      <c r="G5" s="27">
        <v>4270.7710258538054</v>
      </c>
      <c r="H5" s="27">
        <v>7510.7967413657188</v>
      </c>
      <c r="I5" s="27">
        <v>41669.553242927635</v>
      </c>
      <c r="J5" s="27">
        <v>23461.540049870087</v>
      </c>
      <c r="K5" s="27">
        <v>3748.8971350092697</v>
      </c>
      <c r="L5" s="27">
        <v>2236.7562810584445</v>
      </c>
    </row>
    <row r="6" spans="2:12" ht="12" customHeight="1" x14ac:dyDescent="0.2">
      <c r="B6" s="49"/>
      <c r="C6" s="8" t="s">
        <v>7</v>
      </c>
      <c r="D6" s="27">
        <v>63066.424742214294</v>
      </c>
      <c r="E6" s="27">
        <v>37403.410889011684</v>
      </c>
      <c r="F6" s="28">
        <v>100469.8356312259</v>
      </c>
      <c r="G6" s="27">
        <v>14940.008300953097</v>
      </c>
      <c r="H6" s="27">
        <v>18272.416969945531</v>
      </c>
      <c r="I6" s="27">
        <v>18042.248008500766</v>
      </c>
      <c r="J6" s="27">
        <v>20779.133821328407</v>
      </c>
      <c r="K6" s="27">
        <v>18382.971808525745</v>
      </c>
      <c r="L6" s="27">
        <v>10053.056721972322</v>
      </c>
    </row>
    <row r="7" spans="2:12" ht="12" customHeight="1" x14ac:dyDescent="0.2">
      <c r="B7" s="56"/>
      <c r="C7" s="7" t="s">
        <v>3</v>
      </c>
      <c r="D7" s="29">
        <v>107981.63409471019</v>
      </c>
      <c r="E7" s="29">
        <v>75386.516012600769</v>
      </c>
      <c r="F7" s="28">
        <v>183368.15010730975</v>
      </c>
      <c r="G7" s="29">
        <v>19210.779326806918</v>
      </c>
      <c r="H7" s="29">
        <v>25783.213711311204</v>
      </c>
      <c r="I7" s="29">
        <v>59711.801251428449</v>
      </c>
      <c r="J7" s="29">
        <v>44240.673871198574</v>
      </c>
      <c r="K7" s="29">
        <v>22131.868943534995</v>
      </c>
      <c r="L7" s="29">
        <v>12289.813003030773</v>
      </c>
    </row>
    <row r="8" spans="2:12" ht="12" customHeight="1" x14ac:dyDescent="0.2">
      <c r="B8" s="55" t="s">
        <v>75</v>
      </c>
      <c r="C8" s="11" t="s">
        <v>20</v>
      </c>
      <c r="D8" s="30">
        <v>64982.56656401034</v>
      </c>
      <c r="E8" s="30">
        <v>24724.0566335886</v>
      </c>
      <c r="F8" s="31">
        <v>89706.623197598848</v>
      </c>
      <c r="G8" s="30">
        <v>9793.0988411082108</v>
      </c>
      <c r="H8" s="30">
        <v>11732.463228811956</v>
      </c>
      <c r="I8" s="30">
        <v>30116.727036210781</v>
      </c>
      <c r="J8" s="30">
        <v>21169.375307423528</v>
      </c>
      <c r="K8" s="30">
        <v>10387.068153708507</v>
      </c>
      <c r="L8" s="30">
        <v>6507.8906303358708</v>
      </c>
    </row>
    <row r="9" spans="2:12" ht="12" customHeight="1" x14ac:dyDescent="0.2">
      <c r="B9" s="49"/>
      <c r="C9" s="8" t="s">
        <v>21</v>
      </c>
      <c r="D9" s="27">
        <v>7851.1194599448518</v>
      </c>
      <c r="E9" s="27">
        <v>26372.927412479912</v>
      </c>
      <c r="F9" s="28">
        <v>34224.046872424748</v>
      </c>
      <c r="G9" s="27">
        <v>3451.2704944401053</v>
      </c>
      <c r="H9" s="27">
        <v>4195.0286494240136</v>
      </c>
      <c r="I9" s="27">
        <v>11717.71698469588</v>
      </c>
      <c r="J9" s="27">
        <v>7902.0536909288558</v>
      </c>
      <c r="K9" s="27">
        <v>4495.8821991108061</v>
      </c>
      <c r="L9" s="27">
        <v>2462.0948538251009</v>
      </c>
    </row>
    <row r="10" spans="2:12" ht="12" customHeight="1" x14ac:dyDescent="0.2">
      <c r="B10" s="49"/>
      <c r="C10" s="8" t="s">
        <v>22</v>
      </c>
      <c r="D10" s="27">
        <v>26971.101904847434</v>
      </c>
      <c r="E10" s="27">
        <v>17775.356190395029</v>
      </c>
      <c r="F10" s="28">
        <v>44746.45809524256</v>
      </c>
      <c r="G10" s="27">
        <v>4532.4964812998633</v>
      </c>
      <c r="H10" s="27">
        <v>7455.9836136250278</v>
      </c>
      <c r="I10" s="27">
        <v>13327.810096970157</v>
      </c>
      <c r="J10" s="27">
        <v>12297.20589027954</v>
      </c>
      <c r="K10" s="27">
        <v>4462.3876005581542</v>
      </c>
      <c r="L10" s="27">
        <v>2670.5744125097644</v>
      </c>
    </row>
    <row r="11" spans="2:12" ht="12" customHeight="1" x14ac:dyDescent="0.2">
      <c r="B11" s="49"/>
      <c r="C11" s="8" t="s">
        <v>23</v>
      </c>
      <c r="D11" s="27">
        <v>1114.1915440640707</v>
      </c>
      <c r="E11" s="27">
        <v>1495.6520403947425</v>
      </c>
      <c r="F11" s="28">
        <v>2609.8435844588116</v>
      </c>
      <c r="G11" s="27">
        <v>342.20546415624653</v>
      </c>
      <c r="H11" s="27">
        <v>267.1471065698442</v>
      </c>
      <c r="I11" s="27">
        <v>328.31710664065639</v>
      </c>
      <c r="J11" s="27">
        <v>878.7606684847691</v>
      </c>
      <c r="K11" s="27">
        <v>720.57090952338763</v>
      </c>
      <c r="L11" s="27">
        <v>72.842329083909249</v>
      </c>
    </row>
    <row r="12" spans="2:12" ht="12" customHeight="1" x14ac:dyDescent="0.2">
      <c r="B12" s="49"/>
      <c r="C12" s="8" t="s">
        <v>24</v>
      </c>
      <c r="D12" s="27">
        <v>7062.6546218433978</v>
      </c>
      <c r="E12" s="27">
        <v>5018.5237357424558</v>
      </c>
      <c r="F12" s="28">
        <v>12081.178357585863</v>
      </c>
      <c r="G12" s="27">
        <v>1091.7080458024652</v>
      </c>
      <c r="H12" s="27">
        <v>2132.5911128803978</v>
      </c>
      <c r="I12" s="27">
        <v>4221.23002691086</v>
      </c>
      <c r="J12" s="27">
        <v>1993.2783140818242</v>
      </c>
      <c r="K12" s="27">
        <v>2065.9600806341841</v>
      </c>
      <c r="L12" s="27">
        <v>576.41077727612378</v>
      </c>
    </row>
    <row r="13" spans="2:12" ht="12" customHeight="1" x14ac:dyDescent="0.2">
      <c r="B13" s="49"/>
      <c r="C13" s="8" t="s">
        <v>73</v>
      </c>
      <c r="D13" s="27">
        <v>0</v>
      </c>
      <c r="E13" s="27">
        <v>0</v>
      </c>
      <c r="F13" s="28">
        <v>0</v>
      </c>
      <c r="G13" s="27">
        <v>0</v>
      </c>
      <c r="H13" s="27">
        <v>0</v>
      </c>
      <c r="I13" s="27">
        <v>0</v>
      </c>
      <c r="J13" s="27">
        <v>0</v>
      </c>
      <c r="K13" s="27">
        <v>0</v>
      </c>
      <c r="L13" s="27">
        <v>0</v>
      </c>
    </row>
    <row r="14" spans="2:12" ht="12" customHeight="1" x14ac:dyDescent="0.2">
      <c r="B14" s="56"/>
      <c r="C14" s="12" t="s">
        <v>3</v>
      </c>
      <c r="D14" s="32">
        <v>107981.63409471019</v>
      </c>
      <c r="E14" s="32">
        <v>75386.516012600769</v>
      </c>
      <c r="F14" s="33">
        <v>183368.15010730975</v>
      </c>
      <c r="G14" s="32">
        <v>19210.779326806918</v>
      </c>
      <c r="H14" s="32">
        <v>25783.213711311204</v>
      </c>
      <c r="I14" s="32">
        <v>59711.801251428449</v>
      </c>
      <c r="J14" s="32">
        <v>44240.673871198574</v>
      </c>
      <c r="K14" s="32">
        <v>22131.868943534995</v>
      </c>
      <c r="L14" s="32">
        <v>12289.813003030773</v>
      </c>
    </row>
    <row r="15" spans="2:12" ht="12" customHeight="1" x14ac:dyDescent="0.2">
      <c r="B15" s="55" t="s">
        <v>0</v>
      </c>
      <c r="C15" s="8" t="s">
        <v>4</v>
      </c>
      <c r="D15" s="27">
        <v>107981.63409471019</v>
      </c>
      <c r="E15" s="27">
        <v>0</v>
      </c>
      <c r="F15" s="28">
        <v>107981.63409471019</v>
      </c>
      <c r="G15" s="27">
        <v>12887.684630556878</v>
      </c>
      <c r="H15" s="27">
        <v>15799.874189039228</v>
      </c>
      <c r="I15" s="27">
        <v>31905.41329222389</v>
      </c>
      <c r="J15" s="27">
        <v>26644.240102590978</v>
      </c>
      <c r="K15" s="27">
        <v>12710.323840720504</v>
      </c>
      <c r="L15" s="27">
        <v>8034.0980395785591</v>
      </c>
    </row>
    <row r="16" spans="2:12" ht="12" customHeight="1" x14ac:dyDescent="0.2">
      <c r="B16" s="49"/>
      <c r="C16" s="8" t="s">
        <v>5</v>
      </c>
      <c r="D16" s="27">
        <v>0</v>
      </c>
      <c r="E16" s="27">
        <v>75386.516012600769</v>
      </c>
      <c r="F16" s="28">
        <v>75386.516012600769</v>
      </c>
      <c r="G16" s="27">
        <v>6323.0946962500175</v>
      </c>
      <c r="H16" s="27">
        <v>9983.3395222720228</v>
      </c>
      <c r="I16" s="27">
        <v>27806.387959204421</v>
      </c>
      <c r="J16" s="27">
        <v>17596.433768607501</v>
      </c>
      <c r="K16" s="27">
        <v>9421.5451028145326</v>
      </c>
      <c r="L16" s="27">
        <v>4255.7149634521957</v>
      </c>
    </row>
    <row r="17" spans="2:12" ht="12" customHeight="1" x14ac:dyDescent="0.2">
      <c r="B17" s="56"/>
      <c r="C17" s="7" t="s">
        <v>3</v>
      </c>
      <c r="D17" s="29">
        <v>107981.63409471019</v>
      </c>
      <c r="E17" s="29">
        <v>75386.516012600769</v>
      </c>
      <c r="F17" s="28">
        <v>183368.15010730975</v>
      </c>
      <c r="G17" s="29">
        <v>19210.779326806918</v>
      </c>
      <c r="H17" s="29">
        <v>25783.213711311204</v>
      </c>
      <c r="I17" s="29">
        <v>59711.801251428449</v>
      </c>
      <c r="J17" s="29">
        <v>44240.673871198574</v>
      </c>
      <c r="K17" s="29">
        <v>22131.868943534995</v>
      </c>
      <c r="L17" s="29">
        <v>12289.813003030773</v>
      </c>
    </row>
    <row r="18" spans="2:12" ht="12" customHeight="1" x14ac:dyDescent="0.2">
      <c r="B18" s="55" t="s">
        <v>25</v>
      </c>
      <c r="C18" s="11" t="s">
        <v>26</v>
      </c>
      <c r="D18" s="30">
        <v>24596.712730767151</v>
      </c>
      <c r="E18" s="30">
        <v>21860.925078741577</v>
      </c>
      <c r="F18" s="31">
        <v>46457.637809508858</v>
      </c>
      <c r="G18" s="30">
        <v>1446.845276477223</v>
      </c>
      <c r="H18" s="30">
        <v>1229.259131899388</v>
      </c>
      <c r="I18" s="30">
        <v>29632.412765743135</v>
      </c>
      <c r="J18" s="30">
        <v>7659.696999365281</v>
      </c>
      <c r="K18" s="30">
        <v>6158.5684677842455</v>
      </c>
      <c r="L18" s="30">
        <v>330.85516823948535</v>
      </c>
    </row>
    <row r="19" spans="2:12" ht="12" customHeight="1" x14ac:dyDescent="0.2">
      <c r="B19" s="49"/>
      <c r="C19" s="8" t="s">
        <v>27</v>
      </c>
      <c r="D19" s="27">
        <v>5489.8451159098258</v>
      </c>
      <c r="E19" s="27">
        <v>4712.6289391986356</v>
      </c>
      <c r="F19" s="28">
        <v>10202.474055108463</v>
      </c>
      <c r="G19" s="27">
        <v>117.32400489565231</v>
      </c>
      <c r="H19" s="27">
        <v>44.701978119489496</v>
      </c>
      <c r="I19" s="27">
        <v>4765.525599916783</v>
      </c>
      <c r="J19" s="27">
        <v>1081.7314696147321</v>
      </c>
      <c r="K19" s="27">
        <v>3366.0193307424011</v>
      </c>
      <c r="L19" s="27">
        <v>827.17167181940351</v>
      </c>
    </row>
    <row r="20" spans="2:12" ht="12" customHeight="1" x14ac:dyDescent="0.2">
      <c r="B20" s="49"/>
      <c r="C20" s="8" t="s">
        <v>28</v>
      </c>
      <c r="D20" s="27">
        <v>9496.672565699555</v>
      </c>
      <c r="E20" s="27">
        <v>4929.3001543995315</v>
      </c>
      <c r="F20" s="28">
        <v>14425.972720099102</v>
      </c>
      <c r="G20" s="27">
        <v>88.642867768456711</v>
      </c>
      <c r="H20" s="27">
        <v>757.163645659194</v>
      </c>
      <c r="I20" s="27">
        <v>1866.3460299317444</v>
      </c>
      <c r="J20" s="27">
        <v>2212.0877435117459</v>
      </c>
      <c r="K20" s="27">
        <v>3162.9534664631665</v>
      </c>
      <c r="L20" s="27">
        <v>6338.7789667647821</v>
      </c>
    </row>
    <row r="21" spans="2:12" ht="12" customHeight="1" x14ac:dyDescent="0.2">
      <c r="B21" s="49"/>
      <c r="C21" s="8" t="s">
        <v>29</v>
      </c>
      <c r="D21" s="27">
        <v>58310.103072004335</v>
      </c>
      <c r="E21" s="27">
        <v>38097.51622233267</v>
      </c>
      <c r="F21" s="28">
        <v>96407.619294337041</v>
      </c>
      <c r="G21" s="27">
        <v>15855.93184170472</v>
      </c>
      <c r="H21" s="27">
        <v>20684.346985564011</v>
      </c>
      <c r="I21" s="27">
        <v>20533.704163601433</v>
      </c>
      <c r="J21" s="27">
        <v>26637.430819107311</v>
      </c>
      <c r="K21" s="27">
        <v>8495.3808248981532</v>
      </c>
      <c r="L21" s="27">
        <v>4200.8246594613611</v>
      </c>
    </row>
    <row r="22" spans="2:12" ht="12" customHeight="1" x14ac:dyDescent="0.2">
      <c r="B22" s="49"/>
      <c r="C22" s="8" t="s">
        <v>24</v>
      </c>
      <c r="D22" s="27">
        <v>10088.300610329161</v>
      </c>
      <c r="E22" s="27">
        <v>5786.1456179283214</v>
      </c>
      <c r="F22" s="28">
        <v>15874.446228257464</v>
      </c>
      <c r="G22" s="27">
        <v>1702.0353359608562</v>
      </c>
      <c r="H22" s="27">
        <v>3067.7419700691667</v>
      </c>
      <c r="I22" s="27">
        <v>2913.8126922352139</v>
      </c>
      <c r="J22" s="27">
        <v>6649.7268395994251</v>
      </c>
      <c r="K22" s="27">
        <v>948.94685364707414</v>
      </c>
      <c r="L22" s="27">
        <v>592.18253674573498</v>
      </c>
    </row>
    <row r="23" spans="2:12" ht="12" customHeight="1" x14ac:dyDescent="0.2">
      <c r="B23" s="49"/>
      <c r="C23" s="8" t="s">
        <v>73</v>
      </c>
      <c r="D23" s="27">
        <v>0</v>
      </c>
      <c r="E23" s="27">
        <v>0</v>
      </c>
      <c r="F23" s="28">
        <v>0</v>
      </c>
      <c r="G23" s="27">
        <v>0</v>
      </c>
      <c r="H23" s="27">
        <v>0</v>
      </c>
      <c r="I23" s="27">
        <v>0</v>
      </c>
      <c r="J23" s="27">
        <v>0</v>
      </c>
      <c r="K23" s="27">
        <v>0</v>
      </c>
      <c r="L23" s="27">
        <v>0</v>
      </c>
    </row>
    <row r="24" spans="2:12" ht="12" customHeight="1" x14ac:dyDescent="0.2">
      <c r="B24" s="56"/>
      <c r="C24" s="12" t="s">
        <v>3</v>
      </c>
      <c r="D24" s="32">
        <v>107981.63409471019</v>
      </c>
      <c r="E24" s="32">
        <v>75386.516012600769</v>
      </c>
      <c r="F24" s="33">
        <v>183368.15010730975</v>
      </c>
      <c r="G24" s="32">
        <v>19210.779326806918</v>
      </c>
      <c r="H24" s="32">
        <v>25783.213711311204</v>
      </c>
      <c r="I24" s="32">
        <v>59711.801251428449</v>
      </c>
      <c r="J24" s="32">
        <v>44240.673871198574</v>
      </c>
      <c r="K24" s="32">
        <v>22131.868943534995</v>
      </c>
      <c r="L24" s="32">
        <v>12289.813003030773</v>
      </c>
    </row>
    <row r="25" spans="2:12" ht="12" customHeight="1" x14ac:dyDescent="0.2">
      <c r="B25" s="55" t="s">
        <v>30</v>
      </c>
      <c r="C25" s="8" t="s">
        <v>10</v>
      </c>
      <c r="D25" s="27">
        <v>92869.414924650016</v>
      </c>
      <c r="E25" s="27">
        <v>63479.123525037743</v>
      </c>
      <c r="F25" s="28">
        <v>156348.53844968692</v>
      </c>
      <c r="G25" s="27">
        <v>17887.412054881541</v>
      </c>
      <c r="H25" s="27">
        <v>22761.567208928467</v>
      </c>
      <c r="I25" s="27">
        <v>52119.073877286573</v>
      </c>
      <c r="J25" s="27">
        <v>37631.318182289506</v>
      </c>
      <c r="K25" s="27">
        <v>16961.608949071186</v>
      </c>
      <c r="L25" s="27">
        <v>8987.5581772302867</v>
      </c>
    </row>
    <row r="26" spans="2:12" ht="12" customHeight="1" x14ac:dyDescent="0.2">
      <c r="B26" s="49"/>
      <c r="C26" s="8" t="s">
        <v>31</v>
      </c>
      <c r="D26" s="27">
        <v>6008.0918976084322</v>
      </c>
      <c r="E26" s="27">
        <v>4531.1661303593692</v>
      </c>
      <c r="F26" s="28">
        <v>10539.258027967799</v>
      </c>
      <c r="G26" s="27">
        <v>592.86466913148615</v>
      </c>
      <c r="H26" s="27">
        <v>1556.173619969363</v>
      </c>
      <c r="I26" s="27">
        <v>1297.0151062915827</v>
      </c>
      <c r="J26" s="27">
        <v>2536.0136683897817</v>
      </c>
      <c r="K26" s="27">
        <v>2768.3389008033869</v>
      </c>
      <c r="L26" s="27">
        <v>1788.8520633822034</v>
      </c>
    </row>
    <row r="27" spans="2:12" ht="12" customHeight="1" x14ac:dyDescent="0.2">
      <c r="B27" s="49"/>
      <c r="C27" s="8" t="s">
        <v>32</v>
      </c>
      <c r="D27" s="27">
        <v>2487.4560973500434</v>
      </c>
      <c r="E27" s="27">
        <v>2936.7451003728697</v>
      </c>
      <c r="F27" s="28">
        <v>5424.2011977229095</v>
      </c>
      <c r="G27" s="27">
        <v>36.924537202732367</v>
      </c>
      <c r="H27" s="27">
        <v>222.69781272151113</v>
      </c>
      <c r="I27" s="27">
        <v>1833.8246941165537</v>
      </c>
      <c r="J27" s="27">
        <v>753.68390512301164</v>
      </c>
      <c r="K27" s="27">
        <v>1730.4143507371705</v>
      </c>
      <c r="L27" s="27">
        <v>846.65589782193285</v>
      </c>
    </row>
    <row r="28" spans="2:12" ht="12" customHeight="1" x14ac:dyDescent="0.2">
      <c r="B28" s="49"/>
      <c r="C28" s="8" t="s">
        <v>95</v>
      </c>
      <c r="D28" s="27">
        <v>3075.8852486741512</v>
      </c>
      <c r="E28" s="27">
        <v>2069.3922688625134</v>
      </c>
      <c r="F28" s="28">
        <v>5145.2775175366642</v>
      </c>
      <c r="G28" s="27">
        <v>122.4999948917398</v>
      </c>
      <c r="H28" s="27">
        <v>805.82783667955209</v>
      </c>
      <c r="I28" s="27">
        <v>1714.1150275533741</v>
      </c>
      <c r="J28" s="27">
        <v>1597.0516258908433</v>
      </c>
      <c r="K28" s="27">
        <v>368.89626195349382</v>
      </c>
      <c r="L28" s="27">
        <v>536.88677056766107</v>
      </c>
    </row>
    <row r="29" spans="2:12" ht="12" customHeight="1" x14ac:dyDescent="0.2">
      <c r="B29" s="49"/>
      <c r="C29" s="8" t="s">
        <v>24</v>
      </c>
      <c r="D29" s="27">
        <v>3540.7859264275339</v>
      </c>
      <c r="E29" s="27">
        <v>2370.0889879684228</v>
      </c>
      <c r="F29" s="28">
        <v>5910.8749143959585</v>
      </c>
      <c r="G29" s="27">
        <v>571.07807069942089</v>
      </c>
      <c r="H29" s="27">
        <v>436.94723301231988</v>
      </c>
      <c r="I29" s="27">
        <v>2747.7725461803675</v>
      </c>
      <c r="J29" s="27">
        <v>1722.6064895053644</v>
      </c>
      <c r="K29" s="27">
        <v>302.61048096979914</v>
      </c>
      <c r="L29" s="27">
        <v>129.86009402868581</v>
      </c>
    </row>
    <row r="30" spans="2:12" ht="12" customHeight="1" x14ac:dyDescent="0.2">
      <c r="B30" s="49"/>
      <c r="C30" s="8" t="s">
        <v>73</v>
      </c>
      <c r="D30" s="27">
        <v>0</v>
      </c>
      <c r="E30" s="27">
        <v>0</v>
      </c>
      <c r="F30" s="28">
        <v>0</v>
      </c>
      <c r="G30" s="27">
        <v>0</v>
      </c>
      <c r="H30" s="27">
        <v>0</v>
      </c>
      <c r="I30" s="27">
        <v>0</v>
      </c>
      <c r="J30" s="27">
        <v>0</v>
      </c>
      <c r="K30" s="27">
        <v>0</v>
      </c>
      <c r="L30" s="27">
        <v>0</v>
      </c>
    </row>
    <row r="31" spans="2:12" ht="12" customHeight="1" x14ac:dyDescent="0.2">
      <c r="B31" s="56"/>
      <c r="C31" s="7" t="s">
        <v>3</v>
      </c>
      <c r="D31" s="29">
        <v>107981.63409471019</v>
      </c>
      <c r="E31" s="29">
        <v>75386.516012600769</v>
      </c>
      <c r="F31" s="28">
        <v>183368.15010730975</v>
      </c>
      <c r="G31" s="29">
        <v>19210.779326806918</v>
      </c>
      <c r="H31" s="29">
        <v>25783.213711311204</v>
      </c>
      <c r="I31" s="29">
        <v>59711.801251428449</v>
      </c>
      <c r="J31" s="29">
        <v>44240.673871198574</v>
      </c>
      <c r="K31" s="29">
        <v>22131.868943534995</v>
      </c>
      <c r="L31" s="29">
        <v>12289.813003030773</v>
      </c>
    </row>
    <row r="32" spans="2:12" ht="12" customHeight="1" x14ac:dyDescent="0.2">
      <c r="B32" s="55" t="s">
        <v>39</v>
      </c>
      <c r="C32" s="11" t="s">
        <v>34</v>
      </c>
      <c r="D32" s="30">
        <v>21054.893460831689</v>
      </c>
      <c r="E32" s="30">
        <v>13553.927125610286</v>
      </c>
      <c r="F32" s="31">
        <v>34608.820586441972</v>
      </c>
      <c r="G32" s="30">
        <v>3604.162527682477</v>
      </c>
      <c r="H32" s="30">
        <v>5800.1253431111218</v>
      </c>
      <c r="I32" s="30">
        <v>9104.7490504428297</v>
      </c>
      <c r="J32" s="30">
        <v>9362.7412005130227</v>
      </c>
      <c r="K32" s="30">
        <v>4052.0688707241311</v>
      </c>
      <c r="L32" s="30">
        <v>2684.9735939684192</v>
      </c>
    </row>
    <row r="33" spans="2:12" ht="12" customHeight="1" x14ac:dyDescent="0.2">
      <c r="B33" s="49"/>
      <c r="C33" s="8" t="s">
        <v>35</v>
      </c>
      <c r="D33" s="27">
        <v>27203.03555033492</v>
      </c>
      <c r="E33" s="27">
        <v>20479.119003812466</v>
      </c>
      <c r="F33" s="28">
        <v>47682.154554147426</v>
      </c>
      <c r="G33" s="27">
        <v>4322.1995820872689</v>
      </c>
      <c r="H33" s="27">
        <v>6026.5074987512899</v>
      </c>
      <c r="I33" s="27">
        <v>15009.589283250785</v>
      </c>
      <c r="J33" s="27">
        <v>13406.758133440751</v>
      </c>
      <c r="K33" s="27">
        <v>6397.6240538123166</v>
      </c>
      <c r="L33" s="27">
        <v>2519.4760028050309</v>
      </c>
    </row>
    <row r="34" spans="2:12" ht="12" customHeight="1" x14ac:dyDescent="0.2">
      <c r="B34" s="49"/>
      <c r="C34" s="8" t="s">
        <v>36</v>
      </c>
      <c r="D34" s="27">
        <v>23493.547542370285</v>
      </c>
      <c r="E34" s="27">
        <v>18857.263965931201</v>
      </c>
      <c r="F34" s="28">
        <v>42350.811508301522</v>
      </c>
      <c r="G34" s="27">
        <v>4459.1549742937759</v>
      </c>
      <c r="H34" s="27">
        <v>6286.6615977124447</v>
      </c>
      <c r="I34" s="27">
        <v>13182.538050989555</v>
      </c>
      <c r="J34" s="27">
        <v>9793.2978352761493</v>
      </c>
      <c r="K34" s="27">
        <v>4871.6789508553875</v>
      </c>
      <c r="L34" s="27">
        <v>3757.4800991741909</v>
      </c>
    </row>
    <row r="35" spans="2:12" ht="12" customHeight="1" x14ac:dyDescent="0.2">
      <c r="B35" s="49"/>
      <c r="C35" s="8" t="s">
        <v>37</v>
      </c>
      <c r="D35" s="27">
        <v>18366.713868375362</v>
      </c>
      <c r="E35" s="27">
        <v>12165.213407386098</v>
      </c>
      <c r="F35" s="28">
        <v>30531.927275761449</v>
      </c>
      <c r="G35" s="27">
        <v>3726.8339090579516</v>
      </c>
      <c r="H35" s="27">
        <v>3166.9831488315713</v>
      </c>
      <c r="I35" s="27">
        <v>11779.473031944082</v>
      </c>
      <c r="J35" s="27">
        <v>6168.0545984714799</v>
      </c>
      <c r="K35" s="27">
        <v>3944.4692016741374</v>
      </c>
      <c r="L35" s="27">
        <v>1746.1133857822433</v>
      </c>
    </row>
    <row r="36" spans="2:12" ht="12" customHeight="1" x14ac:dyDescent="0.2">
      <c r="B36" s="49"/>
      <c r="C36" s="8" t="s">
        <v>38</v>
      </c>
      <c r="D36" s="27">
        <v>17863.44367279773</v>
      </c>
      <c r="E36" s="27">
        <v>10330.992509860715</v>
      </c>
      <c r="F36" s="28">
        <v>28194.436182658403</v>
      </c>
      <c r="G36" s="27">
        <v>3098.4283336854119</v>
      </c>
      <c r="H36" s="27">
        <v>4502.9361229048154</v>
      </c>
      <c r="I36" s="27">
        <v>10635.451834801137</v>
      </c>
      <c r="J36" s="27">
        <v>5509.8221034971257</v>
      </c>
      <c r="K36" s="27">
        <v>2866.0278664690704</v>
      </c>
      <c r="L36" s="27">
        <v>1581.7699213008843</v>
      </c>
    </row>
    <row r="37" spans="2:12" ht="12" customHeight="1" x14ac:dyDescent="0.2">
      <c r="B37" s="49"/>
      <c r="C37" s="8" t="s">
        <v>73</v>
      </c>
      <c r="D37" s="27">
        <v>0</v>
      </c>
      <c r="E37" s="27">
        <v>0</v>
      </c>
      <c r="F37" s="28">
        <v>0</v>
      </c>
      <c r="G37" s="27">
        <v>0</v>
      </c>
      <c r="H37" s="27">
        <v>0</v>
      </c>
      <c r="I37" s="27">
        <v>0</v>
      </c>
      <c r="J37" s="27">
        <v>0</v>
      </c>
      <c r="K37" s="27">
        <v>0</v>
      </c>
      <c r="L37" s="27">
        <v>0</v>
      </c>
    </row>
    <row r="38" spans="2:12" ht="12" customHeight="1" x14ac:dyDescent="0.2">
      <c r="B38" s="56"/>
      <c r="C38" s="7" t="s">
        <v>3</v>
      </c>
      <c r="D38" s="29">
        <v>107981.63409471019</v>
      </c>
      <c r="E38" s="29">
        <v>75386.516012600769</v>
      </c>
      <c r="F38" s="28">
        <v>183368.15010730975</v>
      </c>
      <c r="G38" s="29">
        <v>19210.779326806918</v>
      </c>
      <c r="H38" s="29">
        <v>25783.213711311204</v>
      </c>
      <c r="I38" s="29">
        <v>59711.801251428449</v>
      </c>
      <c r="J38" s="29">
        <v>44240.673871198574</v>
      </c>
      <c r="K38" s="29">
        <v>22131.868943534995</v>
      </c>
      <c r="L38" s="29">
        <v>12289.813003030773</v>
      </c>
    </row>
    <row r="39" spans="2:12" ht="12" customHeight="1" x14ac:dyDescent="0.2">
      <c r="B39" s="55" t="s">
        <v>40</v>
      </c>
      <c r="C39" s="11" t="s">
        <v>41</v>
      </c>
      <c r="D39" s="30">
        <v>15058.575323287023</v>
      </c>
      <c r="E39" s="30">
        <v>7660.9260521013302</v>
      </c>
      <c r="F39" s="31">
        <v>22719.501375388347</v>
      </c>
      <c r="G39" s="30">
        <v>3221.1851185397004</v>
      </c>
      <c r="H39" s="30">
        <v>4740.3596296014503</v>
      </c>
      <c r="I39" s="30">
        <v>3912.8037631877305</v>
      </c>
      <c r="J39" s="30">
        <v>5325.7981759511622</v>
      </c>
      <c r="K39" s="30">
        <v>3197.4393548622302</v>
      </c>
      <c r="L39" s="30">
        <v>2321.9153332460814</v>
      </c>
    </row>
    <row r="40" spans="2:12" ht="12" customHeight="1" x14ac:dyDescent="0.2">
      <c r="B40" s="49"/>
      <c r="C40" s="8" t="s">
        <v>42</v>
      </c>
      <c r="D40" s="27">
        <v>45312.388586526344</v>
      </c>
      <c r="E40" s="27">
        <v>23499.841051827894</v>
      </c>
      <c r="F40" s="28">
        <v>68812.229638354242</v>
      </c>
      <c r="G40" s="27">
        <v>8832.2777212833189</v>
      </c>
      <c r="H40" s="27">
        <v>12195.334216744934</v>
      </c>
      <c r="I40" s="27">
        <v>19422.370705709709</v>
      </c>
      <c r="J40" s="27">
        <v>15415.139894612668</v>
      </c>
      <c r="K40" s="27">
        <v>8116.8691508469819</v>
      </c>
      <c r="L40" s="27">
        <v>4830.2379491566126</v>
      </c>
    </row>
    <row r="41" spans="2:12" ht="12" customHeight="1" x14ac:dyDescent="0.2">
      <c r="B41" s="49"/>
      <c r="C41" s="8" t="s">
        <v>43</v>
      </c>
      <c r="D41" s="27">
        <v>25842.300905192122</v>
      </c>
      <c r="E41" s="27">
        <v>21349.25850153626</v>
      </c>
      <c r="F41" s="28">
        <v>47191.559406728469</v>
      </c>
      <c r="G41" s="27">
        <v>2286.0181772696219</v>
      </c>
      <c r="H41" s="27">
        <v>3563.3062596210866</v>
      </c>
      <c r="I41" s="27">
        <v>19869.82217518894</v>
      </c>
      <c r="J41" s="27">
        <v>12784.804711303414</v>
      </c>
      <c r="K41" s="27">
        <v>6183.9636275935245</v>
      </c>
      <c r="L41" s="27">
        <v>2503.6444557518239</v>
      </c>
    </row>
    <row r="42" spans="2:12" ht="12" customHeight="1" x14ac:dyDescent="0.2">
      <c r="B42" s="49"/>
      <c r="C42" s="8" t="s">
        <v>44</v>
      </c>
      <c r="D42" s="27">
        <v>18392.566862782747</v>
      </c>
      <c r="E42" s="27">
        <v>21479.725563258577</v>
      </c>
      <c r="F42" s="28">
        <v>39872.29242604132</v>
      </c>
      <c r="G42" s="27">
        <v>3715.3955148318391</v>
      </c>
      <c r="H42" s="27">
        <v>5087.4145088888054</v>
      </c>
      <c r="I42" s="27">
        <v>15248.604087262034</v>
      </c>
      <c r="J42" s="27">
        <v>10410.83343019789</v>
      </c>
      <c r="K42" s="27">
        <v>3603.8548024555548</v>
      </c>
      <c r="L42" s="27">
        <v>1806.1900824051882</v>
      </c>
    </row>
    <row r="43" spans="2:12" ht="12" customHeight="1" x14ac:dyDescent="0.2">
      <c r="B43" s="49"/>
      <c r="C43" s="8" t="s">
        <v>24</v>
      </c>
      <c r="D43" s="27">
        <v>0</v>
      </c>
      <c r="E43" s="27">
        <v>0</v>
      </c>
      <c r="F43" s="28">
        <v>0</v>
      </c>
      <c r="G43" s="27">
        <v>0</v>
      </c>
      <c r="H43" s="27">
        <v>0</v>
      </c>
      <c r="I43" s="27">
        <v>0</v>
      </c>
      <c r="J43" s="27">
        <v>0</v>
      </c>
      <c r="K43" s="27">
        <v>0</v>
      </c>
      <c r="L43" s="27">
        <v>0</v>
      </c>
    </row>
    <row r="44" spans="2:12" ht="12" customHeight="1" x14ac:dyDescent="0.2">
      <c r="B44" s="49"/>
      <c r="C44" s="8" t="s">
        <v>73</v>
      </c>
      <c r="D44" s="27">
        <v>3375.8024169218756</v>
      </c>
      <c r="E44" s="27">
        <v>1396.7648438766446</v>
      </c>
      <c r="F44" s="28">
        <v>4772.5672607985189</v>
      </c>
      <c r="G44" s="27">
        <v>1155.902794882408</v>
      </c>
      <c r="H44" s="27">
        <v>196.79909645495565</v>
      </c>
      <c r="I44" s="27">
        <v>1258.2005200799306</v>
      </c>
      <c r="J44" s="27">
        <v>304.09765913340675</v>
      </c>
      <c r="K44" s="27">
        <v>1029.7420077767558</v>
      </c>
      <c r="L44" s="27">
        <v>827.82518247106134</v>
      </c>
    </row>
    <row r="45" spans="2:12" ht="12" customHeight="1" x14ac:dyDescent="0.2">
      <c r="B45" s="56"/>
      <c r="C45" s="12" t="s">
        <v>3</v>
      </c>
      <c r="D45" s="32">
        <v>107981.63409471019</v>
      </c>
      <c r="E45" s="32">
        <v>75386.516012600769</v>
      </c>
      <c r="F45" s="33">
        <v>183368.15010730975</v>
      </c>
      <c r="G45" s="32">
        <v>19210.779326806918</v>
      </c>
      <c r="H45" s="32">
        <v>25783.213711311204</v>
      </c>
      <c r="I45" s="32">
        <v>59711.801251428449</v>
      </c>
      <c r="J45" s="32">
        <v>44240.673871198574</v>
      </c>
      <c r="K45" s="32">
        <v>22131.868943534995</v>
      </c>
      <c r="L45" s="32">
        <v>12289.813003030773</v>
      </c>
    </row>
    <row r="46" spans="2:12" ht="12" customHeight="1" x14ac:dyDescent="0.2">
      <c r="B46" s="49" t="s">
        <v>108</v>
      </c>
      <c r="C46" s="49"/>
      <c r="D46" s="49"/>
      <c r="E46" s="49"/>
      <c r="F46" s="49"/>
      <c r="G46" s="49"/>
      <c r="H46" s="49"/>
      <c r="I46" s="49"/>
      <c r="J46" s="49"/>
      <c r="K46" s="49"/>
      <c r="L46" s="49"/>
    </row>
  </sheetData>
  <mergeCells count="12">
    <mergeCell ref="B46:L46"/>
    <mergeCell ref="B2:L2"/>
    <mergeCell ref="B3:C4"/>
    <mergeCell ref="D3:F3"/>
    <mergeCell ref="G3:L3"/>
    <mergeCell ref="B5:B7"/>
    <mergeCell ref="B8:B14"/>
    <mergeCell ref="B15:B17"/>
    <mergeCell ref="B18:B24"/>
    <mergeCell ref="B25:B31"/>
    <mergeCell ref="B32:B38"/>
    <mergeCell ref="B39:B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D6A26-EE4B-484B-80E0-625C8A462768}">
  <dimension ref="B2:N72"/>
  <sheetViews>
    <sheetView zoomScale="85" zoomScaleNormal="85" workbookViewId="0">
      <selection activeCell="S15" sqref="S15"/>
    </sheetView>
  </sheetViews>
  <sheetFormatPr defaultRowHeight="12" customHeight="1" x14ac:dyDescent="0.2"/>
  <cols>
    <col min="1" max="1" width="4.7109375" style="2" customWidth="1"/>
    <col min="2" max="2" width="18.7109375" style="2" customWidth="1"/>
    <col min="3" max="3" width="28.42578125" style="2" customWidth="1"/>
    <col min="4" max="4" width="11.5703125" style="2" bestFit="1" customWidth="1"/>
    <col min="5" max="5" width="10.7109375" style="2" bestFit="1" customWidth="1"/>
    <col min="6" max="6" width="11.7109375" style="2" bestFit="1" customWidth="1"/>
    <col min="7" max="12" width="10.7109375" style="2" bestFit="1" customWidth="1"/>
    <col min="13" max="13" width="6.28515625" style="2" customWidth="1"/>
    <col min="14" max="226" width="9.140625" style="2"/>
    <col min="227" max="227" width="4.7109375" style="2" customWidth="1"/>
    <col min="228" max="229" width="18.7109375" style="2" customWidth="1"/>
    <col min="230" max="231" width="10" style="2" bestFit="1" customWidth="1"/>
    <col min="232" max="232" width="11" style="2" bestFit="1" customWidth="1"/>
    <col min="233" max="238" width="10" style="2" bestFit="1" customWidth="1"/>
    <col min="239" max="482" width="9.140625" style="2"/>
    <col min="483" max="483" width="4.7109375" style="2" customWidth="1"/>
    <col min="484" max="485" width="18.7109375" style="2" customWidth="1"/>
    <col min="486" max="487" width="10" style="2" bestFit="1" customWidth="1"/>
    <col min="488" max="488" width="11" style="2" bestFit="1" customWidth="1"/>
    <col min="489" max="494" width="10" style="2" bestFit="1" customWidth="1"/>
    <col min="495" max="738" width="9.140625" style="2"/>
    <col min="739" max="739" width="4.7109375" style="2" customWidth="1"/>
    <col min="740" max="741" width="18.7109375" style="2" customWidth="1"/>
    <col min="742" max="743" width="10" style="2" bestFit="1" customWidth="1"/>
    <col min="744" max="744" width="11" style="2" bestFit="1" customWidth="1"/>
    <col min="745" max="750" width="10" style="2" bestFit="1" customWidth="1"/>
    <col min="751" max="994" width="9.140625" style="2"/>
    <col min="995" max="995" width="4.7109375" style="2" customWidth="1"/>
    <col min="996" max="997" width="18.7109375" style="2" customWidth="1"/>
    <col min="998" max="999" width="10" style="2" bestFit="1" customWidth="1"/>
    <col min="1000" max="1000" width="11" style="2" bestFit="1" customWidth="1"/>
    <col min="1001" max="1006" width="10" style="2" bestFit="1" customWidth="1"/>
    <col min="1007" max="1250" width="9.140625" style="2"/>
    <col min="1251" max="1251" width="4.7109375" style="2" customWidth="1"/>
    <col min="1252" max="1253" width="18.7109375" style="2" customWidth="1"/>
    <col min="1254" max="1255" width="10" style="2" bestFit="1" customWidth="1"/>
    <col min="1256" max="1256" width="11" style="2" bestFit="1" customWidth="1"/>
    <col min="1257" max="1262" width="10" style="2" bestFit="1" customWidth="1"/>
    <col min="1263" max="1506" width="9.140625" style="2"/>
    <col min="1507" max="1507" width="4.7109375" style="2" customWidth="1"/>
    <col min="1508" max="1509" width="18.7109375" style="2" customWidth="1"/>
    <col min="1510" max="1511" width="10" style="2" bestFit="1" customWidth="1"/>
    <col min="1512" max="1512" width="11" style="2" bestFit="1" customWidth="1"/>
    <col min="1513" max="1518" width="10" style="2" bestFit="1" customWidth="1"/>
    <col min="1519" max="1762" width="9.140625" style="2"/>
    <col min="1763" max="1763" width="4.7109375" style="2" customWidth="1"/>
    <col min="1764" max="1765" width="18.7109375" style="2" customWidth="1"/>
    <col min="1766" max="1767" width="10" style="2" bestFit="1" customWidth="1"/>
    <col min="1768" max="1768" width="11" style="2" bestFit="1" customWidth="1"/>
    <col min="1769" max="1774" width="10" style="2" bestFit="1" customWidth="1"/>
    <col min="1775" max="2018" width="9.140625" style="2"/>
    <col min="2019" max="2019" width="4.7109375" style="2" customWidth="1"/>
    <col min="2020" max="2021" width="18.7109375" style="2" customWidth="1"/>
    <col min="2022" max="2023" width="10" style="2" bestFit="1" customWidth="1"/>
    <col min="2024" max="2024" width="11" style="2" bestFit="1" customWidth="1"/>
    <col min="2025" max="2030" width="10" style="2" bestFit="1" customWidth="1"/>
    <col min="2031" max="2274" width="9.140625" style="2"/>
    <col min="2275" max="2275" width="4.7109375" style="2" customWidth="1"/>
    <col min="2276" max="2277" width="18.7109375" style="2" customWidth="1"/>
    <col min="2278" max="2279" width="10" style="2" bestFit="1" customWidth="1"/>
    <col min="2280" max="2280" width="11" style="2" bestFit="1" customWidth="1"/>
    <col min="2281" max="2286" width="10" style="2" bestFit="1" customWidth="1"/>
    <col min="2287" max="2530" width="9.140625" style="2"/>
    <col min="2531" max="2531" width="4.7109375" style="2" customWidth="1"/>
    <col min="2532" max="2533" width="18.7109375" style="2" customWidth="1"/>
    <col min="2534" max="2535" width="10" style="2" bestFit="1" customWidth="1"/>
    <col min="2536" max="2536" width="11" style="2" bestFit="1" customWidth="1"/>
    <col min="2537" max="2542" width="10" style="2" bestFit="1" customWidth="1"/>
    <col min="2543" max="2786" width="9.140625" style="2"/>
    <col min="2787" max="2787" width="4.7109375" style="2" customWidth="1"/>
    <col min="2788" max="2789" width="18.7109375" style="2" customWidth="1"/>
    <col min="2790" max="2791" width="10" style="2" bestFit="1" customWidth="1"/>
    <col min="2792" max="2792" width="11" style="2" bestFit="1" customWidth="1"/>
    <col min="2793" max="2798" width="10" style="2" bestFit="1" customWidth="1"/>
    <col min="2799" max="3042" width="9.140625" style="2"/>
    <col min="3043" max="3043" width="4.7109375" style="2" customWidth="1"/>
    <col min="3044" max="3045" width="18.7109375" style="2" customWidth="1"/>
    <col min="3046" max="3047" width="10" style="2" bestFit="1" customWidth="1"/>
    <col min="3048" max="3048" width="11" style="2" bestFit="1" customWidth="1"/>
    <col min="3049" max="3054" width="10" style="2" bestFit="1" customWidth="1"/>
    <col min="3055" max="3298" width="9.140625" style="2"/>
    <col min="3299" max="3299" width="4.7109375" style="2" customWidth="1"/>
    <col min="3300" max="3301" width="18.7109375" style="2" customWidth="1"/>
    <col min="3302" max="3303" width="10" style="2" bestFit="1" customWidth="1"/>
    <col min="3304" max="3304" width="11" style="2" bestFit="1" customWidth="1"/>
    <col min="3305" max="3310" width="10" style="2" bestFit="1" customWidth="1"/>
    <col min="3311" max="3554" width="9.140625" style="2"/>
    <col min="3555" max="3555" width="4.7109375" style="2" customWidth="1"/>
    <col min="3556" max="3557" width="18.7109375" style="2" customWidth="1"/>
    <col min="3558" max="3559" width="10" style="2" bestFit="1" customWidth="1"/>
    <col min="3560" max="3560" width="11" style="2" bestFit="1" customWidth="1"/>
    <col min="3561" max="3566" width="10" style="2" bestFit="1" customWidth="1"/>
    <col min="3567" max="3810" width="9.140625" style="2"/>
    <col min="3811" max="3811" width="4.7109375" style="2" customWidth="1"/>
    <col min="3812" max="3813" width="18.7109375" style="2" customWidth="1"/>
    <col min="3814" max="3815" width="10" style="2" bestFit="1" customWidth="1"/>
    <col min="3816" max="3816" width="11" style="2" bestFit="1" customWidth="1"/>
    <col min="3817" max="3822" width="10" style="2" bestFit="1" customWidth="1"/>
    <col min="3823" max="4066" width="9.140625" style="2"/>
    <col min="4067" max="4067" width="4.7109375" style="2" customWidth="1"/>
    <col min="4068" max="4069" width="18.7109375" style="2" customWidth="1"/>
    <col min="4070" max="4071" width="10" style="2" bestFit="1" customWidth="1"/>
    <col min="4072" max="4072" width="11" style="2" bestFit="1" customWidth="1"/>
    <col min="4073" max="4078" width="10" style="2" bestFit="1" customWidth="1"/>
    <col min="4079" max="4322" width="9.140625" style="2"/>
    <col min="4323" max="4323" width="4.7109375" style="2" customWidth="1"/>
    <col min="4324" max="4325" width="18.7109375" style="2" customWidth="1"/>
    <col min="4326" max="4327" width="10" style="2" bestFit="1" customWidth="1"/>
    <col min="4328" max="4328" width="11" style="2" bestFit="1" customWidth="1"/>
    <col min="4329" max="4334" width="10" style="2" bestFit="1" customWidth="1"/>
    <col min="4335" max="4578" width="9.140625" style="2"/>
    <col min="4579" max="4579" width="4.7109375" style="2" customWidth="1"/>
    <col min="4580" max="4581" width="18.7109375" style="2" customWidth="1"/>
    <col min="4582" max="4583" width="10" style="2" bestFit="1" customWidth="1"/>
    <col min="4584" max="4584" width="11" style="2" bestFit="1" customWidth="1"/>
    <col min="4585" max="4590" width="10" style="2" bestFit="1" customWidth="1"/>
    <col min="4591" max="4834" width="9.140625" style="2"/>
    <col min="4835" max="4835" width="4.7109375" style="2" customWidth="1"/>
    <col min="4836" max="4837" width="18.7109375" style="2" customWidth="1"/>
    <col min="4838" max="4839" width="10" style="2" bestFit="1" customWidth="1"/>
    <col min="4840" max="4840" width="11" style="2" bestFit="1" customWidth="1"/>
    <col min="4841" max="4846" width="10" style="2" bestFit="1" customWidth="1"/>
    <col min="4847" max="5090" width="9.140625" style="2"/>
    <col min="5091" max="5091" width="4.7109375" style="2" customWidth="1"/>
    <col min="5092" max="5093" width="18.7109375" style="2" customWidth="1"/>
    <col min="5094" max="5095" width="10" style="2" bestFit="1" customWidth="1"/>
    <col min="5096" max="5096" width="11" style="2" bestFit="1" customWidth="1"/>
    <col min="5097" max="5102" width="10" style="2" bestFit="1" customWidth="1"/>
    <col min="5103" max="5346" width="9.140625" style="2"/>
    <col min="5347" max="5347" width="4.7109375" style="2" customWidth="1"/>
    <col min="5348" max="5349" width="18.7109375" style="2" customWidth="1"/>
    <col min="5350" max="5351" width="10" style="2" bestFit="1" customWidth="1"/>
    <col min="5352" max="5352" width="11" style="2" bestFit="1" customWidth="1"/>
    <col min="5353" max="5358" width="10" style="2" bestFit="1" customWidth="1"/>
    <col min="5359" max="5602" width="9.140625" style="2"/>
    <col min="5603" max="5603" width="4.7109375" style="2" customWidth="1"/>
    <col min="5604" max="5605" width="18.7109375" style="2" customWidth="1"/>
    <col min="5606" max="5607" width="10" style="2" bestFit="1" customWidth="1"/>
    <col min="5608" max="5608" width="11" style="2" bestFit="1" customWidth="1"/>
    <col min="5609" max="5614" width="10" style="2" bestFit="1" customWidth="1"/>
    <col min="5615" max="5858" width="9.140625" style="2"/>
    <col min="5859" max="5859" width="4.7109375" style="2" customWidth="1"/>
    <col min="5860" max="5861" width="18.7109375" style="2" customWidth="1"/>
    <col min="5862" max="5863" width="10" style="2" bestFit="1" customWidth="1"/>
    <col min="5864" max="5864" width="11" style="2" bestFit="1" customWidth="1"/>
    <col min="5865" max="5870" width="10" style="2" bestFit="1" customWidth="1"/>
    <col min="5871" max="6114" width="9.140625" style="2"/>
    <col min="6115" max="6115" width="4.7109375" style="2" customWidth="1"/>
    <col min="6116" max="6117" width="18.7109375" style="2" customWidth="1"/>
    <col min="6118" max="6119" width="10" style="2" bestFit="1" customWidth="1"/>
    <col min="6120" max="6120" width="11" style="2" bestFit="1" customWidth="1"/>
    <col min="6121" max="6126" width="10" style="2" bestFit="1" customWidth="1"/>
    <col min="6127" max="6370" width="9.140625" style="2"/>
    <col min="6371" max="6371" width="4.7109375" style="2" customWidth="1"/>
    <col min="6372" max="6373" width="18.7109375" style="2" customWidth="1"/>
    <col min="6374" max="6375" width="10" style="2" bestFit="1" customWidth="1"/>
    <col min="6376" max="6376" width="11" style="2" bestFit="1" customWidth="1"/>
    <col min="6377" max="6382" width="10" style="2" bestFit="1" customWidth="1"/>
    <col min="6383" max="6626" width="9.140625" style="2"/>
    <col min="6627" max="6627" width="4.7109375" style="2" customWidth="1"/>
    <col min="6628" max="6629" width="18.7109375" style="2" customWidth="1"/>
    <col min="6630" max="6631" width="10" style="2" bestFit="1" customWidth="1"/>
    <col min="6632" max="6632" width="11" style="2" bestFit="1" customWidth="1"/>
    <col min="6633" max="6638" width="10" style="2" bestFit="1" customWidth="1"/>
    <col min="6639" max="6882" width="9.140625" style="2"/>
    <col min="6883" max="6883" width="4.7109375" style="2" customWidth="1"/>
    <col min="6884" max="6885" width="18.7109375" style="2" customWidth="1"/>
    <col min="6886" max="6887" width="10" style="2" bestFit="1" customWidth="1"/>
    <col min="6888" max="6888" width="11" style="2" bestFit="1" customWidth="1"/>
    <col min="6889" max="6894" width="10" style="2" bestFit="1" customWidth="1"/>
    <col min="6895" max="7138" width="9.140625" style="2"/>
    <col min="7139" max="7139" width="4.7109375" style="2" customWidth="1"/>
    <col min="7140" max="7141" width="18.7109375" style="2" customWidth="1"/>
    <col min="7142" max="7143" width="10" style="2" bestFit="1" customWidth="1"/>
    <col min="7144" max="7144" width="11" style="2" bestFit="1" customWidth="1"/>
    <col min="7145" max="7150" width="10" style="2" bestFit="1" customWidth="1"/>
    <col min="7151" max="7394" width="9.140625" style="2"/>
    <col min="7395" max="7395" width="4.7109375" style="2" customWidth="1"/>
    <col min="7396" max="7397" width="18.7109375" style="2" customWidth="1"/>
    <col min="7398" max="7399" width="10" style="2" bestFit="1" customWidth="1"/>
    <col min="7400" max="7400" width="11" style="2" bestFit="1" customWidth="1"/>
    <col min="7401" max="7406" width="10" style="2" bestFit="1" customWidth="1"/>
    <col min="7407" max="7650" width="9.140625" style="2"/>
    <col min="7651" max="7651" width="4.7109375" style="2" customWidth="1"/>
    <col min="7652" max="7653" width="18.7109375" style="2" customWidth="1"/>
    <col min="7654" max="7655" width="10" style="2" bestFit="1" customWidth="1"/>
    <col min="7656" max="7656" width="11" style="2" bestFit="1" customWidth="1"/>
    <col min="7657" max="7662" width="10" style="2" bestFit="1" customWidth="1"/>
    <col min="7663" max="7906" width="9.140625" style="2"/>
    <col min="7907" max="7907" width="4.7109375" style="2" customWidth="1"/>
    <col min="7908" max="7909" width="18.7109375" style="2" customWidth="1"/>
    <col min="7910" max="7911" width="10" style="2" bestFit="1" customWidth="1"/>
    <col min="7912" max="7912" width="11" style="2" bestFit="1" customWidth="1"/>
    <col min="7913" max="7918" width="10" style="2" bestFit="1" customWidth="1"/>
    <col min="7919" max="8162" width="9.140625" style="2"/>
    <col min="8163" max="8163" width="4.7109375" style="2" customWidth="1"/>
    <col min="8164" max="8165" width="18.7109375" style="2" customWidth="1"/>
    <col min="8166" max="8167" width="10" style="2" bestFit="1" customWidth="1"/>
    <col min="8168" max="8168" width="11" style="2" bestFit="1" customWidth="1"/>
    <col min="8169" max="8174" width="10" style="2" bestFit="1" customWidth="1"/>
    <col min="8175" max="8418" width="9.140625" style="2"/>
    <col min="8419" max="8419" width="4.7109375" style="2" customWidth="1"/>
    <col min="8420" max="8421" width="18.7109375" style="2" customWidth="1"/>
    <col min="8422" max="8423" width="10" style="2" bestFit="1" customWidth="1"/>
    <col min="8424" max="8424" width="11" style="2" bestFit="1" customWidth="1"/>
    <col min="8425" max="8430" width="10" style="2" bestFit="1" customWidth="1"/>
    <col min="8431" max="8674" width="9.140625" style="2"/>
    <col min="8675" max="8675" width="4.7109375" style="2" customWidth="1"/>
    <col min="8676" max="8677" width="18.7109375" style="2" customWidth="1"/>
    <col min="8678" max="8679" width="10" style="2" bestFit="1" customWidth="1"/>
    <col min="8680" max="8680" width="11" style="2" bestFit="1" customWidth="1"/>
    <col min="8681" max="8686" width="10" style="2" bestFit="1" customWidth="1"/>
    <col min="8687" max="8930" width="9.140625" style="2"/>
    <col min="8931" max="8931" width="4.7109375" style="2" customWidth="1"/>
    <col min="8932" max="8933" width="18.7109375" style="2" customWidth="1"/>
    <col min="8934" max="8935" width="10" style="2" bestFit="1" customWidth="1"/>
    <col min="8936" max="8936" width="11" style="2" bestFit="1" customWidth="1"/>
    <col min="8937" max="8942" width="10" style="2" bestFit="1" customWidth="1"/>
    <col min="8943" max="9186" width="9.140625" style="2"/>
    <col min="9187" max="9187" width="4.7109375" style="2" customWidth="1"/>
    <col min="9188" max="9189" width="18.7109375" style="2" customWidth="1"/>
    <col min="9190" max="9191" width="10" style="2" bestFit="1" customWidth="1"/>
    <col min="9192" max="9192" width="11" style="2" bestFit="1" customWidth="1"/>
    <col min="9193" max="9198" width="10" style="2" bestFit="1" customWidth="1"/>
    <col min="9199" max="9442" width="9.140625" style="2"/>
    <col min="9443" max="9443" width="4.7109375" style="2" customWidth="1"/>
    <col min="9444" max="9445" width="18.7109375" style="2" customWidth="1"/>
    <col min="9446" max="9447" width="10" style="2" bestFit="1" customWidth="1"/>
    <col min="9448" max="9448" width="11" style="2" bestFit="1" customWidth="1"/>
    <col min="9449" max="9454" width="10" style="2" bestFit="1" customWidth="1"/>
    <col min="9455" max="9698" width="9.140625" style="2"/>
    <col min="9699" max="9699" width="4.7109375" style="2" customWidth="1"/>
    <col min="9700" max="9701" width="18.7109375" style="2" customWidth="1"/>
    <col min="9702" max="9703" width="10" style="2" bestFit="1" customWidth="1"/>
    <col min="9704" max="9704" width="11" style="2" bestFit="1" customWidth="1"/>
    <col min="9705" max="9710" width="10" style="2" bestFit="1" customWidth="1"/>
    <col min="9711" max="9954" width="9.140625" style="2"/>
    <col min="9955" max="9955" width="4.7109375" style="2" customWidth="1"/>
    <col min="9956" max="9957" width="18.7109375" style="2" customWidth="1"/>
    <col min="9958" max="9959" width="10" style="2" bestFit="1" customWidth="1"/>
    <col min="9960" max="9960" width="11" style="2" bestFit="1" customWidth="1"/>
    <col min="9961" max="9966" width="10" style="2" bestFit="1" customWidth="1"/>
    <col min="9967" max="10210" width="9.140625" style="2"/>
    <col min="10211" max="10211" width="4.7109375" style="2" customWidth="1"/>
    <col min="10212" max="10213" width="18.7109375" style="2" customWidth="1"/>
    <col min="10214" max="10215" width="10" style="2" bestFit="1" customWidth="1"/>
    <col min="10216" max="10216" width="11" style="2" bestFit="1" customWidth="1"/>
    <col min="10217" max="10222" width="10" style="2" bestFit="1" customWidth="1"/>
    <col min="10223" max="10466" width="9.140625" style="2"/>
    <col min="10467" max="10467" width="4.7109375" style="2" customWidth="1"/>
    <col min="10468" max="10469" width="18.7109375" style="2" customWidth="1"/>
    <col min="10470" max="10471" width="10" style="2" bestFit="1" customWidth="1"/>
    <col min="10472" max="10472" width="11" style="2" bestFit="1" customWidth="1"/>
    <col min="10473" max="10478" width="10" style="2" bestFit="1" customWidth="1"/>
    <col min="10479" max="10722" width="9.140625" style="2"/>
    <col min="10723" max="10723" width="4.7109375" style="2" customWidth="1"/>
    <col min="10724" max="10725" width="18.7109375" style="2" customWidth="1"/>
    <col min="10726" max="10727" width="10" style="2" bestFit="1" customWidth="1"/>
    <col min="10728" max="10728" width="11" style="2" bestFit="1" customWidth="1"/>
    <col min="10729" max="10734" width="10" style="2" bestFit="1" customWidth="1"/>
    <col min="10735" max="10978" width="9.140625" style="2"/>
    <col min="10979" max="10979" width="4.7109375" style="2" customWidth="1"/>
    <col min="10980" max="10981" width="18.7109375" style="2" customWidth="1"/>
    <col min="10982" max="10983" width="10" style="2" bestFit="1" customWidth="1"/>
    <col min="10984" max="10984" width="11" style="2" bestFit="1" customWidth="1"/>
    <col min="10985" max="10990" width="10" style="2" bestFit="1" customWidth="1"/>
    <col min="10991" max="11234" width="9.140625" style="2"/>
    <col min="11235" max="11235" width="4.7109375" style="2" customWidth="1"/>
    <col min="11236" max="11237" width="18.7109375" style="2" customWidth="1"/>
    <col min="11238" max="11239" width="10" style="2" bestFit="1" customWidth="1"/>
    <col min="11240" max="11240" width="11" style="2" bestFit="1" customWidth="1"/>
    <col min="11241" max="11246" width="10" style="2" bestFit="1" customWidth="1"/>
    <col min="11247" max="11490" width="9.140625" style="2"/>
    <col min="11491" max="11491" width="4.7109375" style="2" customWidth="1"/>
    <col min="11492" max="11493" width="18.7109375" style="2" customWidth="1"/>
    <col min="11494" max="11495" width="10" style="2" bestFit="1" customWidth="1"/>
    <col min="11496" max="11496" width="11" style="2" bestFit="1" customWidth="1"/>
    <col min="11497" max="11502" width="10" style="2" bestFit="1" customWidth="1"/>
    <col min="11503" max="11746" width="9.140625" style="2"/>
    <col min="11747" max="11747" width="4.7109375" style="2" customWidth="1"/>
    <col min="11748" max="11749" width="18.7109375" style="2" customWidth="1"/>
    <col min="11750" max="11751" width="10" style="2" bestFit="1" customWidth="1"/>
    <col min="11752" max="11752" width="11" style="2" bestFit="1" customWidth="1"/>
    <col min="11753" max="11758" width="10" style="2" bestFit="1" customWidth="1"/>
    <col min="11759" max="12002" width="9.140625" style="2"/>
    <col min="12003" max="12003" width="4.7109375" style="2" customWidth="1"/>
    <col min="12004" max="12005" width="18.7109375" style="2" customWidth="1"/>
    <col min="12006" max="12007" width="10" style="2" bestFit="1" customWidth="1"/>
    <col min="12008" max="12008" width="11" style="2" bestFit="1" customWidth="1"/>
    <col min="12009" max="12014" width="10" style="2" bestFit="1" customWidth="1"/>
    <col min="12015" max="12258" width="9.140625" style="2"/>
    <col min="12259" max="12259" width="4.7109375" style="2" customWidth="1"/>
    <col min="12260" max="12261" width="18.7109375" style="2" customWidth="1"/>
    <col min="12262" max="12263" width="10" style="2" bestFit="1" customWidth="1"/>
    <col min="12264" max="12264" width="11" style="2" bestFit="1" customWidth="1"/>
    <col min="12265" max="12270" width="10" style="2" bestFit="1" customWidth="1"/>
    <col min="12271" max="12514" width="9.140625" style="2"/>
    <col min="12515" max="12515" width="4.7109375" style="2" customWidth="1"/>
    <col min="12516" max="12517" width="18.7109375" style="2" customWidth="1"/>
    <col min="12518" max="12519" width="10" style="2" bestFit="1" customWidth="1"/>
    <col min="12520" max="12520" width="11" style="2" bestFit="1" customWidth="1"/>
    <col min="12521" max="12526" width="10" style="2" bestFit="1" customWidth="1"/>
    <col min="12527" max="12770" width="9.140625" style="2"/>
    <col min="12771" max="12771" width="4.7109375" style="2" customWidth="1"/>
    <col min="12772" max="12773" width="18.7109375" style="2" customWidth="1"/>
    <col min="12774" max="12775" width="10" style="2" bestFit="1" customWidth="1"/>
    <col min="12776" max="12776" width="11" style="2" bestFit="1" customWidth="1"/>
    <col min="12777" max="12782" width="10" style="2" bestFit="1" customWidth="1"/>
    <col min="12783" max="13026" width="9.140625" style="2"/>
    <col min="13027" max="13027" width="4.7109375" style="2" customWidth="1"/>
    <col min="13028" max="13029" width="18.7109375" style="2" customWidth="1"/>
    <col min="13030" max="13031" width="10" style="2" bestFit="1" customWidth="1"/>
    <col min="13032" max="13032" width="11" style="2" bestFit="1" customWidth="1"/>
    <col min="13033" max="13038" width="10" style="2" bestFit="1" customWidth="1"/>
    <col min="13039" max="13282" width="9.140625" style="2"/>
    <col min="13283" max="13283" width="4.7109375" style="2" customWidth="1"/>
    <col min="13284" max="13285" width="18.7109375" style="2" customWidth="1"/>
    <col min="13286" max="13287" width="10" style="2" bestFit="1" customWidth="1"/>
    <col min="13288" max="13288" width="11" style="2" bestFit="1" customWidth="1"/>
    <col min="13289" max="13294" width="10" style="2" bestFit="1" customWidth="1"/>
    <col min="13295" max="13538" width="9.140625" style="2"/>
    <col min="13539" max="13539" width="4.7109375" style="2" customWidth="1"/>
    <col min="13540" max="13541" width="18.7109375" style="2" customWidth="1"/>
    <col min="13542" max="13543" width="10" style="2" bestFit="1" customWidth="1"/>
    <col min="13544" max="13544" width="11" style="2" bestFit="1" customWidth="1"/>
    <col min="13545" max="13550" width="10" style="2" bestFit="1" customWidth="1"/>
    <col min="13551" max="13794" width="9.140625" style="2"/>
    <col min="13795" max="13795" width="4.7109375" style="2" customWidth="1"/>
    <col min="13796" max="13797" width="18.7109375" style="2" customWidth="1"/>
    <col min="13798" max="13799" width="10" style="2" bestFit="1" customWidth="1"/>
    <col min="13800" max="13800" width="11" style="2" bestFit="1" customWidth="1"/>
    <col min="13801" max="13806" width="10" style="2" bestFit="1" customWidth="1"/>
    <col min="13807" max="14050" width="9.140625" style="2"/>
    <col min="14051" max="14051" width="4.7109375" style="2" customWidth="1"/>
    <col min="14052" max="14053" width="18.7109375" style="2" customWidth="1"/>
    <col min="14054" max="14055" width="10" style="2" bestFit="1" customWidth="1"/>
    <col min="14056" max="14056" width="11" style="2" bestFit="1" customWidth="1"/>
    <col min="14057" max="14062" width="10" style="2" bestFit="1" customWidth="1"/>
    <col min="14063" max="14306" width="9.140625" style="2"/>
    <col min="14307" max="14307" width="4.7109375" style="2" customWidth="1"/>
    <col min="14308" max="14309" width="18.7109375" style="2" customWidth="1"/>
    <col min="14310" max="14311" width="10" style="2" bestFit="1" customWidth="1"/>
    <col min="14312" max="14312" width="11" style="2" bestFit="1" customWidth="1"/>
    <col min="14313" max="14318" width="10" style="2" bestFit="1" customWidth="1"/>
    <col min="14319" max="14562" width="9.140625" style="2"/>
    <col min="14563" max="14563" width="4.7109375" style="2" customWidth="1"/>
    <col min="14564" max="14565" width="18.7109375" style="2" customWidth="1"/>
    <col min="14566" max="14567" width="10" style="2" bestFit="1" customWidth="1"/>
    <col min="14568" max="14568" width="11" style="2" bestFit="1" customWidth="1"/>
    <col min="14569" max="14574" width="10" style="2" bestFit="1" customWidth="1"/>
    <col min="14575" max="14818" width="9.140625" style="2"/>
    <col min="14819" max="14819" width="4.7109375" style="2" customWidth="1"/>
    <col min="14820" max="14821" width="18.7109375" style="2" customWidth="1"/>
    <col min="14822" max="14823" width="10" style="2" bestFit="1" customWidth="1"/>
    <col min="14824" max="14824" width="11" style="2" bestFit="1" customWidth="1"/>
    <col min="14825" max="14830" width="10" style="2" bestFit="1" customWidth="1"/>
    <col min="14831" max="15074" width="9.140625" style="2"/>
    <col min="15075" max="15075" width="4.7109375" style="2" customWidth="1"/>
    <col min="15076" max="15077" width="18.7109375" style="2" customWidth="1"/>
    <col min="15078" max="15079" width="10" style="2" bestFit="1" customWidth="1"/>
    <col min="15080" max="15080" width="11" style="2" bestFit="1" customWidth="1"/>
    <col min="15081" max="15086" width="10" style="2" bestFit="1" customWidth="1"/>
    <col min="15087" max="15330" width="9.140625" style="2"/>
    <col min="15331" max="15331" width="4.7109375" style="2" customWidth="1"/>
    <col min="15332" max="15333" width="18.7109375" style="2" customWidth="1"/>
    <col min="15334" max="15335" width="10" style="2" bestFit="1" customWidth="1"/>
    <col min="15336" max="15336" width="11" style="2" bestFit="1" customWidth="1"/>
    <col min="15337" max="15342" width="10" style="2" bestFit="1" customWidth="1"/>
    <col min="15343" max="15586" width="9.140625" style="2"/>
    <col min="15587" max="15587" width="4.7109375" style="2" customWidth="1"/>
    <col min="15588" max="15589" width="18.7109375" style="2" customWidth="1"/>
    <col min="15590" max="15591" width="10" style="2" bestFit="1" customWidth="1"/>
    <col min="15592" max="15592" width="11" style="2" bestFit="1" customWidth="1"/>
    <col min="15593" max="15598" width="10" style="2" bestFit="1" customWidth="1"/>
    <col min="15599" max="15842" width="9.140625" style="2"/>
    <col min="15843" max="15843" width="4.7109375" style="2" customWidth="1"/>
    <col min="15844" max="15845" width="18.7109375" style="2" customWidth="1"/>
    <col min="15846" max="15847" width="10" style="2" bestFit="1" customWidth="1"/>
    <col min="15848" max="15848" width="11" style="2" bestFit="1" customWidth="1"/>
    <col min="15849" max="15854" width="10" style="2" bestFit="1" customWidth="1"/>
    <col min="15855" max="16098" width="9.140625" style="2"/>
    <col min="16099" max="16099" width="4.7109375" style="2" customWidth="1"/>
    <col min="16100" max="16101" width="18.7109375" style="2" customWidth="1"/>
    <col min="16102" max="16103" width="10" style="2" bestFit="1" customWidth="1"/>
    <col min="16104" max="16104" width="11" style="2" bestFit="1" customWidth="1"/>
    <col min="16105" max="16110" width="10" style="2" bestFit="1" customWidth="1"/>
    <col min="16111" max="16384" width="9.140625" style="2"/>
  </cols>
  <sheetData>
    <row r="2" spans="2:14" ht="12" customHeight="1" x14ac:dyDescent="0.25">
      <c r="B2" s="50" t="s">
        <v>104</v>
      </c>
      <c r="C2" s="50"/>
      <c r="D2" s="50"/>
      <c r="E2" s="50"/>
      <c r="F2" s="50"/>
      <c r="G2" s="50"/>
      <c r="H2" s="50"/>
      <c r="I2" s="50"/>
      <c r="J2" s="50"/>
      <c r="K2" s="50"/>
      <c r="L2" s="50"/>
      <c r="N2"/>
    </row>
    <row r="3" spans="2:14" ht="12" customHeight="1" x14ac:dyDescent="0.25">
      <c r="B3" s="51"/>
      <c r="C3" s="51"/>
      <c r="D3" s="53" t="s">
        <v>0</v>
      </c>
      <c r="E3" s="53"/>
      <c r="F3" s="54"/>
      <c r="G3" s="53" t="s">
        <v>2</v>
      </c>
      <c r="H3" s="53"/>
      <c r="I3" s="53"/>
      <c r="J3" s="53"/>
      <c r="K3" s="53"/>
      <c r="L3" s="53"/>
      <c r="N3"/>
    </row>
    <row r="4" spans="2:14" ht="12" customHeight="1" thickBot="1" x14ac:dyDescent="0.3">
      <c r="B4" s="52"/>
      <c r="C4" s="52"/>
      <c r="D4" s="9" t="s">
        <v>4</v>
      </c>
      <c r="E4" s="9" t="s">
        <v>5</v>
      </c>
      <c r="F4" s="10" t="s">
        <v>3</v>
      </c>
      <c r="G4" s="9" t="s">
        <v>8</v>
      </c>
      <c r="H4" s="9" t="s">
        <v>9</v>
      </c>
      <c r="I4" s="9" t="s">
        <v>10</v>
      </c>
      <c r="J4" s="9" t="s">
        <v>11</v>
      </c>
      <c r="K4" s="9" t="s">
        <v>12</v>
      </c>
      <c r="L4" s="9" t="s">
        <v>13</v>
      </c>
      <c r="N4"/>
    </row>
    <row r="5" spans="2:14" ht="12" customHeight="1" x14ac:dyDescent="0.25">
      <c r="B5" s="49" t="s">
        <v>1</v>
      </c>
      <c r="C5" s="8" t="s">
        <v>6</v>
      </c>
      <c r="D5" s="27">
        <v>44280.276185414354</v>
      </c>
      <c r="E5" s="27">
        <v>36671.42142401031</v>
      </c>
      <c r="F5" s="28">
        <v>80951.69760942462</v>
      </c>
      <c r="G5" s="27">
        <v>4159.4123966481829</v>
      </c>
      <c r="H5" s="27">
        <v>7157.2321123329921</v>
      </c>
      <c r="I5" s="27">
        <v>41044.201860052402</v>
      </c>
      <c r="J5" s="27">
        <v>22908.200699113208</v>
      </c>
      <c r="K5" s="27">
        <v>3606.7301828830214</v>
      </c>
      <c r="L5" s="27">
        <v>2075.9203583948852</v>
      </c>
      <c r="N5"/>
    </row>
    <row r="6" spans="2:14" ht="12" customHeight="1" x14ac:dyDescent="0.25">
      <c r="B6" s="49"/>
      <c r="C6" s="8" t="s">
        <v>7</v>
      </c>
      <c r="D6" s="27">
        <v>62300.875675865827</v>
      </c>
      <c r="E6" s="27">
        <v>36251.942811999717</v>
      </c>
      <c r="F6" s="28">
        <v>98552.818487865428</v>
      </c>
      <c r="G6" s="27">
        <v>14508.304477104157</v>
      </c>
      <c r="H6" s="27">
        <v>17589.071778564245</v>
      </c>
      <c r="I6" s="27">
        <v>17845.582378510993</v>
      </c>
      <c r="J6" s="27">
        <v>20700.916638321931</v>
      </c>
      <c r="K6" s="27">
        <v>18194.343690248246</v>
      </c>
      <c r="L6" s="27">
        <v>9714.5995251158674</v>
      </c>
      <c r="N6"/>
    </row>
    <row r="7" spans="2:14" ht="12" customHeight="1" x14ac:dyDescent="0.25">
      <c r="B7" s="49"/>
      <c r="C7" s="7" t="s">
        <v>3</v>
      </c>
      <c r="D7" s="29">
        <v>106581.1518612802</v>
      </c>
      <c r="E7" s="29">
        <v>72923.364236010049</v>
      </c>
      <c r="F7" s="28">
        <v>179504.5160972891</v>
      </c>
      <c r="G7" s="29">
        <v>18667.716873752357</v>
      </c>
      <c r="H7" s="29">
        <v>24746.303890897205</v>
      </c>
      <c r="I7" s="29">
        <v>58889.784238563429</v>
      </c>
      <c r="J7" s="29">
        <v>43609.117337435229</v>
      </c>
      <c r="K7" s="29">
        <v>21801.073873131256</v>
      </c>
      <c r="L7" s="29">
        <v>11790.519883510759</v>
      </c>
      <c r="N7"/>
    </row>
    <row r="8" spans="2:14" ht="12" customHeight="1" x14ac:dyDescent="0.25">
      <c r="B8" s="55" t="s">
        <v>75</v>
      </c>
      <c r="C8" s="11" t="s">
        <v>20</v>
      </c>
      <c r="D8" s="30">
        <v>64494.815947455114</v>
      </c>
      <c r="E8" s="30">
        <v>24023.335867696522</v>
      </c>
      <c r="F8" s="31">
        <v>88518.151815151563</v>
      </c>
      <c r="G8" s="30">
        <v>9547.491861889046</v>
      </c>
      <c r="H8" s="30">
        <v>11613.897569252609</v>
      </c>
      <c r="I8" s="30">
        <v>29971.608967129294</v>
      </c>
      <c r="J8" s="30">
        <v>20853.609427932162</v>
      </c>
      <c r="K8" s="30">
        <v>10249.197851606745</v>
      </c>
      <c r="L8" s="30">
        <v>6282.3461373416794</v>
      </c>
      <c r="N8"/>
    </row>
    <row r="9" spans="2:14" ht="12" customHeight="1" x14ac:dyDescent="0.25">
      <c r="B9" s="49"/>
      <c r="C9" s="8" t="s">
        <v>21</v>
      </c>
      <c r="D9" s="27">
        <v>7851.1194599448518</v>
      </c>
      <c r="E9" s="27">
        <v>25814.933397816898</v>
      </c>
      <c r="F9" s="28">
        <v>33666.05285776173</v>
      </c>
      <c r="G9" s="27">
        <v>3415.4888595793623</v>
      </c>
      <c r="H9" s="27">
        <v>4008.8021878143691</v>
      </c>
      <c r="I9" s="27">
        <v>11428.59713937199</v>
      </c>
      <c r="J9" s="27">
        <v>7902.0536909288558</v>
      </c>
      <c r="K9" s="27">
        <v>4467.6295930851584</v>
      </c>
      <c r="L9" s="27">
        <v>2443.4813869820118</v>
      </c>
      <c r="N9"/>
    </row>
    <row r="10" spans="2:14" ht="12" customHeight="1" x14ac:dyDescent="0.25">
      <c r="B10" s="49"/>
      <c r="C10" s="8" t="s">
        <v>22</v>
      </c>
      <c r="D10" s="27">
        <v>26287.801016914622</v>
      </c>
      <c r="E10" s="27">
        <v>16862.527207819618</v>
      </c>
      <c r="F10" s="28">
        <v>43150.328224734345</v>
      </c>
      <c r="G10" s="27">
        <v>4357.5891172114762</v>
      </c>
      <c r="H10" s="27">
        <v>6894.3118937885511</v>
      </c>
      <c r="I10" s="27">
        <v>12940.030998510529</v>
      </c>
      <c r="J10" s="27">
        <v>12085.716899366147</v>
      </c>
      <c r="K10" s="27">
        <v>4402.4256135640071</v>
      </c>
      <c r="L10" s="27">
        <v>2470.2537022935835</v>
      </c>
      <c r="N10"/>
    </row>
    <row r="11" spans="2:14" ht="12" customHeight="1" x14ac:dyDescent="0.25">
      <c r="B11" s="49"/>
      <c r="C11" s="8" t="s">
        <v>23</v>
      </c>
      <c r="D11" s="27">
        <v>964.46074554344204</v>
      </c>
      <c r="E11" s="27">
        <v>1453.9061887469163</v>
      </c>
      <c r="F11" s="28">
        <v>2418.3669342903577</v>
      </c>
      <c r="G11" s="27">
        <v>255.43898926997912</v>
      </c>
      <c r="H11" s="27">
        <v>267.1471065698442</v>
      </c>
      <c r="I11" s="27">
        <v>328.31710664065639</v>
      </c>
      <c r="J11" s="27">
        <v>878.7606684847691</v>
      </c>
      <c r="K11" s="27">
        <v>615.86073424120013</v>
      </c>
      <c r="L11" s="27">
        <v>72.842329083909249</v>
      </c>
      <c r="N11"/>
    </row>
    <row r="12" spans="2:14" ht="12" customHeight="1" x14ac:dyDescent="0.25">
      <c r="B12" s="49"/>
      <c r="C12" s="8" t="s">
        <v>24</v>
      </c>
      <c r="D12" s="27">
        <v>6982.9546914221137</v>
      </c>
      <c r="E12" s="27">
        <v>4768.6615739300578</v>
      </c>
      <c r="F12" s="28">
        <v>11751.616265352182</v>
      </c>
      <c r="G12" s="27">
        <v>1091.7080458024652</v>
      </c>
      <c r="H12" s="27">
        <v>1962.1451334718636</v>
      </c>
      <c r="I12" s="27">
        <v>4221.23002691086</v>
      </c>
      <c r="J12" s="27">
        <v>1888.976650723233</v>
      </c>
      <c r="K12" s="27">
        <v>2065.9600806341841</v>
      </c>
      <c r="L12" s="27">
        <v>521.59632780956838</v>
      </c>
      <c r="N12"/>
    </row>
    <row r="13" spans="2:14" ht="12" customHeight="1" x14ac:dyDescent="0.25">
      <c r="B13" s="49"/>
      <c r="C13" s="8" t="s">
        <v>73</v>
      </c>
      <c r="D13" s="27">
        <v>0</v>
      </c>
      <c r="E13" s="27">
        <v>0</v>
      </c>
      <c r="F13" s="28">
        <v>0</v>
      </c>
      <c r="G13" s="27">
        <v>0</v>
      </c>
      <c r="H13" s="27">
        <v>0</v>
      </c>
      <c r="I13" s="27">
        <v>0</v>
      </c>
      <c r="J13" s="27">
        <v>0</v>
      </c>
      <c r="K13" s="27">
        <v>0</v>
      </c>
      <c r="L13" s="27">
        <v>0</v>
      </c>
      <c r="N13"/>
    </row>
    <row r="14" spans="2:14" ht="12" customHeight="1" x14ac:dyDescent="0.25">
      <c r="B14" s="56"/>
      <c r="C14" s="12" t="s">
        <v>3</v>
      </c>
      <c r="D14" s="32">
        <v>106581.1518612802</v>
      </c>
      <c r="E14" s="32">
        <v>72923.364236010049</v>
      </c>
      <c r="F14" s="33">
        <v>179504.5160972891</v>
      </c>
      <c r="G14" s="32">
        <v>18667.716873752357</v>
      </c>
      <c r="H14" s="32">
        <v>24746.303890897205</v>
      </c>
      <c r="I14" s="32">
        <v>58889.784238563429</v>
      </c>
      <c r="J14" s="32">
        <v>43609.117337435229</v>
      </c>
      <c r="K14" s="32">
        <v>21801.073873131256</v>
      </c>
      <c r="L14" s="32">
        <v>11790.519883510759</v>
      </c>
      <c r="N14"/>
    </row>
    <row r="15" spans="2:14" ht="12" customHeight="1" x14ac:dyDescent="0.25">
      <c r="B15" s="49" t="s">
        <v>0</v>
      </c>
      <c r="C15" s="8" t="s">
        <v>4</v>
      </c>
      <c r="D15" s="27">
        <v>106581.1518612802</v>
      </c>
      <c r="E15" s="27">
        <v>0</v>
      </c>
      <c r="F15" s="28">
        <v>106581.1518612802</v>
      </c>
      <c r="G15" s="27">
        <v>12600.845825617522</v>
      </c>
      <c r="H15" s="27">
        <v>15559.853526775367</v>
      </c>
      <c r="I15" s="27">
        <v>31801.5259317165</v>
      </c>
      <c r="J15" s="27">
        <v>26309.912560549641</v>
      </c>
      <c r="K15" s="27">
        <v>12541.184723394792</v>
      </c>
      <c r="L15" s="27">
        <v>7767.829293226263</v>
      </c>
      <c r="N15"/>
    </row>
    <row r="16" spans="2:14" ht="12" customHeight="1" x14ac:dyDescent="0.25">
      <c r="B16" s="49"/>
      <c r="C16" s="8" t="s">
        <v>5</v>
      </c>
      <c r="D16" s="27">
        <v>0</v>
      </c>
      <c r="E16" s="27">
        <v>72923.364236010049</v>
      </c>
      <c r="F16" s="28">
        <v>72923.364236010049</v>
      </c>
      <c r="G16" s="27">
        <v>6066.8710481348135</v>
      </c>
      <c r="H16" s="27">
        <v>9186.4503641218798</v>
      </c>
      <c r="I16" s="27">
        <v>27088.258306846812</v>
      </c>
      <c r="J16" s="27">
        <v>17299.204776885483</v>
      </c>
      <c r="K16" s="27">
        <v>9259.8891497365021</v>
      </c>
      <c r="L16" s="27">
        <v>4022.6905902844751</v>
      </c>
      <c r="N16"/>
    </row>
    <row r="17" spans="2:14" ht="12" customHeight="1" x14ac:dyDescent="0.25">
      <c r="B17" s="49"/>
      <c r="C17" s="7" t="s">
        <v>3</v>
      </c>
      <c r="D17" s="29">
        <v>106581.1518612802</v>
      </c>
      <c r="E17" s="29">
        <v>72923.364236010049</v>
      </c>
      <c r="F17" s="28">
        <v>179504.5160972891</v>
      </c>
      <c r="G17" s="29">
        <v>18667.716873752357</v>
      </c>
      <c r="H17" s="29">
        <v>24746.303890897205</v>
      </c>
      <c r="I17" s="29">
        <v>58889.784238563429</v>
      </c>
      <c r="J17" s="29">
        <v>43609.117337435229</v>
      </c>
      <c r="K17" s="29">
        <v>21801.073873131256</v>
      </c>
      <c r="L17" s="29">
        <v>11790.519883510759</v>
      </c>
      <c r="N17"/>
    </row>
    <row r="18" spans="2:14" ht="12" customHeight="1" x14ac:dyDescent="0.25">
      <c r="B18" s="55" t="s">
        <v>25</v>
      </c>
      <c r="C18" s="11" t="s">
        <v>26</v>
      </c>
      <c r="D18" s="30">
        <v>24376.093580561977</v>
      </c>
      <c r="E18" s="30">
        <v>21327.622944599076</v>
      </c>
      <c r="F18" s="31">
        <v>45703.71652516118</v>
      </c>
      <c r="G18" s="30">
        <v>1353.6716543966556</v>
      </c>
      <c r="H18" s="30">
        <v>1195.5690874843999</v>
      </c>
      <c r="I18" s="30">
        <v>29145.510997590383</v>
      </c>
      <c r="J18" s="30">
        <v>7659.696999365281</v>
      </c>
      <c r="K18" s="30">
        <v>6089.8078470179553</v>
      </c>
      <c r="L18" s="30">
        <v>259.45993930640594</v>
      </c>
      <c r="N18"/>
    </row>
    <row r="19" spans="2:14" ht="12" customHeight="1" x14ac:dyDescent="0.25">
      <c r="B19" s="49"/>
      <c r="C19" s="8" t="s">
        <v>27</v>
      </c>
      <c r="D19" s="27">
        <v>5367.4247243165892</v>
      </c>
      <c r="E19" s="27">
        <v>4500.8502265254574</v>
      </c>
      <c r="F19" s="28">
        <v>9868.2749508420475</v>
      </c>
      <c r="G19" s="27">
        <v>117.32400489565231</v>
      </c>
      <c r="H19" s="27">
        <v>44.701978119489496</v>
      </c>
      <c r="I19" s="27">
        <v>4621.5238236743817</v>
      </c>
      <c r="J19" s="27">
        <v>1081.7314696147321</v>
      </c>
      <c r="K19" s="27">
        <v>3228.3758101426192</v>
      </c>
      <c r="L19" s="27">
        <v>774.61786439517198</v>
      </c>
      <c r="N19"/>
    </row>
    <row r="20" spans="2:14" ht="12" customHeight="1" x14ac:dyDescent="0.25">
      <c r="B20" s="49"/>
      <c r="C20" s="8" t="s">
        <v>28</v>
      </c>
      <c r="D20" s="27">
        <v>9239.9796351222922</v>
      </c>
      <c r="E20" s="27">
        <v>4761.0217586128147</v>
      </c>
      <c r="F20" s="28">
        <v>14001.001393735123</v>
      </c>
      <c r="G20" s="27">
        <v>88.642867768456711</v>
      </c>
      <c r="H20" s="27">
        <v>757.163645659194</v>
      </c>
      <c r="I20" s="27">
        <v>1866.3460299317444</v>
      </c>
      <c r="J20" s="27">
        <v>2212.0877435117459</v>
      </c>
      <c r="K20" s="27">
        <v>3038.5625374254942</v>
      </c>
      <c r="L20" s="27">
        <v>6038.1985694384757</v>
      </c>
      <c r="N20"/>
    </row>
    <row r="21" spans="2:14" ht="12" customHeight="1" x14ac:dyDescent="0.25">
      <c r="B21" s="49"/>
      <c r="C21" s="8" t="s">
        <v>29</v>
      </c>
      <c r="D21" s="27">
        <v>57509.353310950049</v>
      </c>
      <c r="E21" s="27">
        <v>36566.33715518743</v>
      </c>
      <c r="F21" s="28">
        <v>94075.690466137457</v>
      </c>
      <c r="G21" s="27">
        <v>15406.043010730724</v>
      </c>
      <c r="H21" s="27">
        <v>19681.127209565002</v>
      </c>
      <c r="I21" s="27">
        <v>20342.590695131581</v>
      </c>
      <c r="J21" s="27">
        <v>26005.874285343951</v>
      </c>
      <c r="K21" s="27">
        <v>8495.3808248981532</v>
      </c>
      <c r="L21" s="27">
        <v>4144.674440468053</v>
      </c>
      <c r="N21"/>
    </row>
    <row r="22" spans="2:14" ht="12" customHeight="1" x14ac:dyDescent="0.25">
      <c r="B22" s="49"/>
      <c r="C22" s="8" t="s">
        <v>24</v>
      </c>
      <c r="D22" s="27">
        <v>10088.300610329161</v>
      </c>
      <c r="E22" s="27">
        <v>5767.5321510852318</v>
      </c>
      <c r="F22" s="28">
        <v>15855.832761414375</v>
      </c>
      <c r="G22" s="27">
        <v>1702.0353359608562</v>
      </c>
      <c r="H22" s="27">
        <v>3067.7419700691667</v>
      </c>
      <c r="I22" s="27">
        <v>2913.8126922352139</v>
      </c>
      <c r="J22" s="27">
        <v>6649.7268395994251</v>
      </c>
      <c r="K22" s="27">
        <v>948.94685364707414</v>
      </c>
      <c r="L22" s="27">
        <v>573.56906990264577</v>
      </c>
      <c r="N22"/>
    </row>
    <row r="23" spans="2:14" ht="12" customHeight="1" x14ac:dyDescent="0.25">
      <c r="B23" s="49"/>
      <c r="C23" s="8" t="s">
        <v>73</v>
      </c>
      <c r="D23" s="27">
        <v>0</v>
      </c>
      <c r="E23" s="27">
        <v>0</v>
      </c>
      <c r="F23" s="28">
        <v>0</v>
      </c>
      <c r="G23" s="27">
        <v>0</v>
      </c>
      <c r="H23" s="27">
        <v>0</v>
      </c>
      <c r="I23" s="27">
        <v>0</v>
      </c>
      <c r="J23" s="27">
        <v>0</v>
      </c>
      <c r="K23" s="27">
        <v>0</v>
      </c>
      <c r="L23" s="27">
        <v>0</v>
      </c>
      <c r="N23"/>
    </row>
    <row r="24" spans="2:14" ht="12" customHeight="1" x14ac:dyDescent="0.25">
      <c r="B24" s="56"/>
      <c r="C24" s="12" t="s">
        <v>3</v>
      </c>
      <c r="D24" s="32">
        <v>106581.1518612802</v>
      </c>
      <c r="E24" s="32">
        <v>72923.364236010049</v>
      </c>
      <c r="F24" s="33">
        <v>179504.5160972891</v>
      </c>
      <c r="G24" s="32">
        <v>18667.716873752357</v>
      </c>
      <c r="H24" s="32">
        <v>24746.303890897205</v>
      </c>
      <c r="I24" s="32">
        <v>58889.784238563429</v>
      </c>
      <c r="J24" s="32">
        <v>43609.117337435229</v>
      </c>
      <c r="K24" s="32">
        <v>21801.073873131256</v>
      </c>
      <c r="L24" s="32">
        <v>11790.519883510759</v>
      </c>
      <c r="N24"/>
    </row>
    <row r="25" spans="2:14" ht="12" customHeight="1" x14ac:dyDescent="0.25">
      <c r="B25" s="55" t="s">
        <v>30</v>
      </c>
      <c r="C25" s="8" t="s">
        <v>10</v>
      </c>
      <c r="D25" s="27">
        <v>91656.100332862217</v>
      </c>
      <c r="E25" s="27">
        <v>61132.788298153137</v>
      </c>
      <c r="F25" s="28">
        <v>152788.88863101468</v>
      </c>
      <c r="G25" s="27">
        <v>17387.971846356988</v>
      </c>
      <c r="H25" s="27">
        <v>21803.597138690468</v>
      </c>
      <c r="I25" s="27">
        <v>51297.05686442156</v>
      </c>
      <c r="J25" s="27">
        <v>37103.294671393269</v>
      </c>
      <c r="K25" s="27">
        <v>16630.813878667443</v>
      </c>
      <c r="L25" s="27">
        <v>8566.1542314854669</v>
      </c>
      <c r="N25"/>
    </row>
    <row r="26" spans="2:14" ht="12" customHeight="1" x14ac:dyDescent="0.25">
      <c r="B26" s="49"/>
      <c r="C26" s="8" t="s">
        <v>31</v>
      </c>
      <c r="D26" s="27">
        <v>5820.9242559662507</v>
      </c>
      <c r="E26" s="27">
        <v>4531.1661303593692</v>
      </c>
      <c r="F26" s="28">
        <v>10352.090386325617</v>
      </c>
      <c r="G26" s="27">
        <v>549.2424246014707</v>
      </c>
      <c r="H26" s="27">
        <v>1556.173619969363</v>
      </c>
      <c r="I26" s="27">
        <v>1297.0151062915827</v>
      </c>
      <c r="J26" s="27">
        <v>2432.4806455226617</v>
      </c>
      <c r="K26" s="27">
        <v>2768.3389008033869</v>
      </c>
      <c r="L26" s="27">
        <v>1748.8396891371578</v>
      </c>
      <c r="N26"/>
    </row>
    <row r="27" spans="2:14" ht="12" customHeight="1" x14ac:dyDescent="0.25">
      <c r="B27" s="49"/>
      <c r="C27" s="8" t="s">
        <v>32</v>
      </c>
      <c r="D27" s="27">
        <v>2487.4560973500434</v>
      </c>
      <c r="E27" s="27">
        <v>2895.8298495774206</v>
      </c>
      <c r="F27" s="28">
        <v>5383.2859469274599</v>
      </c>
      <c r="G27" s="27">
        <v>36.924537202732367</v>
      </c>
      <c r="H27" s="27">
        <v>181.7825619260621</v>
      </c>
      <c r="I27" s="27">
        <v>1833.8246941165537</v>
      </c>
      <c r="J27" s="27">
        <v>753.68390512301164</v>
      </c>
      <c r="K27" s="27">
        <v>1730.4143507371705</v>
      </c>
      <c r="L27" s="27">
        <v>846.65589782193285</v>
      </c>
      <c r="N27"/>
    </row>
    <row r="28" spans="2:14" ht="12" customHeight="1" x14ac:dyDescent="0.25">
      <c r="B28" s="49"/>
      <c r="C28" s="8" t="s">
        <v>95</v>
      </c>
      <c r="D28" s="27">
        <v>3075.8852486741512</v>
      </c>
      <c r="E28" s="27">
        <v>1993.4909699518114</v>
      </c>
      <c r="F28" s="28">
        <v>5069.3762186259619</v>
      </c>
      <c r="G28" s="27">
        <v>122.4999948917398</v>
      </c>
      <c r="H28" s="27">
        <v>767.80333729899894</v>
      </c>
      <c r="I28" s="27">
        <v>1714.1150275533741</v>
      </c>
      <c r="J28" s="27">
        <v>1597.0516258908433</v>
      </c>
      <c r="K28" s="27">
        <v>368.89626195349382</v>
      </c>
      <c r="L28" s="27">
        <v>499.00997103751217</v>
      </c>
      <c r="N28"/>
    </row>
    <row r="29" spans="2:14" ht="12" customHeight="1" x14ac:dyDescent="0.25">
      <c r="B29" s="49"/>
      <c r="C29" s="8" t="s">
        <v>24</v>
      </c>
      <c r="D29" s="27">
        <v>3540.7859264275339</v>
      </c>
      <c r="E29" s="27">
        <v>2370.0889879684228</v>
      </c>
      <c r="F29" s="28">
        <v>5910.8749143959585</v>
      </c>
      <c r="G29" s="27">
        <v>571.07807069942089</v>
      </c>
      <c r="H29" s="27">
        <v>436.94723301231988</v>
      </c>
      <c r="I29" s="27">
        <v>2747.7725461803675</v>
      </c>
      <c r="J29" s="27">
        <v>1722.6064895053644</v>
      </c>
      <c r="K29" s="27">
        <v>302.61048096979914</v>
      </c>
      <c r="L29" s="27">
        <v>129.86009402868581</v>
      </c>
      <c r="N29"/>
    </row>
    <row r="30" spans="2:14" ht="12" customHeight="1" x14ac:dyDescent="0.25">
      <c r="B30" s="49"/>
      <c r="C30" s="8" t="s">
        <v>73</v>
      </c>
      <c r="D30" s="27">
        <v>0</v>
      </c>
      <c r="E30" s="27">
        <v>0</v>
      </c>
      <c r="F30" s="28">
        <v>0</v>
      </c>
      <c r="G30" s="27">
        <v>0</v>
      </c>
      <c r="H30" s="27">
        <v>0</v>
      </c>
      <c r="I30" s="27">
        <v>0</v>
      </c>
      <c r="J30" s="27">
        <v>0</v>
      </c>
      <c r="K30" s="27">
        <v>0</v>
      </c>
      <c r="L30" s="27">
        <v>0</v>
      </c>
      <c r="N30"/>
    </row>
    <row r="31" spans="2:14" ht="12" customHeight="1" x14ac:dyDescent="0.25">
      <c r="B31" s="49"/>
      <c r="C31" s="7" t="s">
        <v>3</v>
      </c>
      <c r="D31" s="29">
        <v>106581.1518612802</v>
      </c>
      <c r="E31" s="29">
        <v>72923.364236010049</v>
      </c>
      <c r="F31" s="28">
        <v>179504.5160972891</v>
      </c>
      <c r="G31" s="29">
        <v>18667.716873752357</v>
      </c>
      <c r="H31" s="29">
        <v>24746.303890897205</v>
      </c>
      <c r="I31" s="29">
        <v>58889.784238563429</v>
      </c>
      <c r="J31" s="29">
        <v>43609.117337435229</v>
      </c>
      <c r="K31" s="29">
        <v>21801.073873131256</v>
      </c>
      <c r="L31" s="29">
        <v>11790.519883510759</v>
      </c>
      <c r="N31"/>
    </row>
    <row r="32" spans="2:14" ht="12" customHeight="1" x14ac:dyDescent="0.25">
      <c r="B32" s="55" t="s">
        <v>39</v>
      </c>
      <c r="C32" s="11" t="s">
        <v>34</v>
      </c>
      <c r="D32" s="30">
        <v>20448.404028411504</v>
      </c>
      <c r="E32" s="30">
        <v>12637.527666923757</v>
      </c>
      <c r="F32" s="31">
        <v>33085.931695335232</v>
      </c>
      <c r="G32" s="30">
        <v>3463.5511086072561</v>
      </c>
      <c r="H32" s="30">
        <v>5276.2297039349887</v>
      </c>
      <c r="I32" s="30">
        <v>8913.6355819729761</v>
      </c>
      <c r="J32" s="30">
        <v>9027.6450179802105</v>
      </c>
      <c r="K32" s="30">
        <v>3923.3812916619722</v>
      </c>
      <c r="L32" s="30">
        <v>2481.4889911778746</v>
      </c>
      <c r="N32"/>
    </row>
    <row r="33" spans="2:14" ht="12" customHeight="1" x14ac:dyDescent="0.25">
      <c r="B33" s="49"/>
      <c r="C33" s="8" t="s">
        <v>35</v>
      </c>
      <c r="D33" s="27">
        <v>26897.017825528143</v>
      </c>
      <c r="E33" s="27">
        <v>19501.855699127329</v>
      </c>
      <c r="F33" s="28">
        <v>46398.873524655522</v>
      </c>
      <c r="G33" s="27">
        <v>4149.9105676749368</v>
      </c>
      <c r="H33" s="27">
        <v>5677.9164736839202</v>
      </c>
      <c r="I33" s="27">
        <v>14615.46578458041</v>
      </c>
      <c r="J33" s="27">
        <v>13110.2977822102</v>
      </c>
      <c r="K33" s="27">
        <v>6397.6240538123166</v>
      </c>
      <c r="L33" s="27">
        <v>2447.6588626937396</v>
      </c>
      <c r="N33"/>
    </row>
    <row r="34" spans="2:14" ht="12" customHeight="1" x14ac:dyDescent="0.25">
      <c r="B34" s="49"/>
      <c r="C34" s="8" t="s">
        <v>36</v>
      </c>
      <c r="D34" s="27">
        <v>23295.867077703351</v>
      </c>
      <c r="E34" s="27">
        <v>18419.609593116591</v>
      </c>
      <c r="F34" s="28">
        <v>41715.476670819968</v>
      </c>
      <c r="G34" s="27">
        <v>4423.3733394330329</v>
      </c>
      <c r="H34" s="27">
        <v>6245.5459924876232</v>
      </c>
      <c r="I34" s="27">
        <v>12945.758005264774</v>
      </c>
      <c r="J34" s="27">
        <v>9793.2978352761493</v>
      </c>
      <c r="K34" s="27">
        <v>4734.0004015573249</v>
      </c>
      <c r="L34" s="27">
        <v>3573.5010968010565</v>
      </c>
      <c r="N34"/>
    </row>
    <row r="35" spans="2:14" ht="12" customHeight="1" x14ac:dyDescent="0.25">
      <c r="B35" s="49"/>
      <c r="C35" s="8" t="s">
        <v>37</v>
      </c>
      <c r="D35" s="27">
        <v>18205.074498852817</v>
      </c>
      <c r="E35" s="27">
        <v>12127.188908005544</v>
      </c>
      <c r="F35" s="28">
        <v>30332.263406858347</v>
      </c>
      <c r="G35" s="27">
        <v>3669.2493909622708</v>
      </c>
      <c r="H35" s="27">
        <v>3089.3327400676753</v>
      </c>
      <c r="I35" s="27">
        <v>11779.473031944082</v>
      </c>
      <c r="J35" s="27">
        <v>6168.0545984714799</v>
      </c>
      <c r="K35" s="27">
        <v>3880.040259630613</v>
      </c>
      <c r="L35" s="27">
        <v>1746.1133857822433</v>
      </c>
      <c r="N35"/>
    </row>
    <row r="36" spans="2:14" ht="12" customHeight="1" x14ac:dyDescent="0.25">
      <c r="B36" s="49"/>
      <c r="C36" s="8" t="s">
        <v>38</v>
      </c>
      <c r="D36" s="27">
        <v>17734.788430784229</v>
      </c>
      <c r="E36" s="27">
        <v>10237.1823688368</v>
      </c>
      <c r="F36" s="28">
        <v>27971.970799620991</v>
      </c>
      <c r="G36" s="27">
        <v>2961.632467074829</v>
      </c>
      <c r="H36" s="27">
        <v>4457.2789807230292</v>
      </c>
      <c r="I36" s="27">
        <v>10635.451834801137</v>
      </c>
      <c r="J36" s="27">
        <v>5509.8221034971257</v>
      </c>
      <c r="K36" s="27">
        <v>2866.0278664690704</v>
      </c>
      <c r="L36" s="27">
        <v>1541.7575470558388</v>
      </c>
      <c r="N36"/>
    </row>
    <row r="37" spans="2:14" ht="12" customHeight="1" x14ac:dyDescent="0.25">
      <c r="B37" s="49"/>
      <c r="C37" s="8" t="s">
        <v>73</v>
      </c>
      <c r="D37" s="27">
        <v>0</v>
      </c>
      <c r="E37" s="27">
        <v>0</v>
      </c>
      <c r="F37" s="28">
        <v>0</v>
      </c>
      <c r="G37" s="27">
        <v>0</v>
      </c>
      <c r="H37" s="27">
        <v>0</v>
      </c>
      <c r="I37" s="27">
        <v>0</v>
      </c>
      <c r="J37" s="27">
        <v>0</v>
      </c>
      <c r="K37" s="27">
        <v>0</v>
      </c>
      <c r="L37" s="27">
        <v>0</v>
      </c>
      <c r="N37"/>
    </row>
    <row r="38" spans="2:14" ht="12" customHeight="1" x14ac:dyDescent="0.25">
      <c r="B38" s="49"/>
      <c r="C38" s="7" t="s">
        <v>3</v>
      </c>
      <c r="D38" s="29">
        <v>106581.1518612802</v>
      </c>
      <c r="E38" s="29">
        <v>72923.364236010049</v>
      </c>
      <c r="F38" s="28">
        <v>179504.5160972891</v>
      </c>
      <c r="G38" s="29">
        <v>18667.716873752357</v>
      </c>
      <c r="H38" s="29">
        <v>24746.303890897205</v>
      </c>
      <c r="I38" s="29">
        <v>58889.784238563429</v>
      </c>
      <c r="J38" s="29">
        <v>43609.117337435229</v>
      </c>
      <c r="K38" s="29">
        <v>21801.073873131256</v>
      </c>
      <c r="L38" s="29">
        <v>11790.519883510759</v>
      </c>
      <c r="N38"/>
    </row>
    <row r="39" spans="2:14" ht="12" customHeight="1" x14ac:dyDescent="0.25">
      <c r="B39" s="55" t="s">
        <v>40</v>
      </c>
      <c r="C39" s="11" t="s">
        <v>41</v>
      </c>
      <c r="D39" s="30">
        <v>14957.368560661327</v>
      </c>
      <c r="E39" s="30">
        <v>7480.4581443454508</v>
      </c>
      <c r="F39" s="31">
        <v>22437.826705006773</v>
      </c>
      <c r="G39" s="30">
        <v>3020.5987625589787</v>
      </c>
      <c r="H39" s="30">
        <v>4697.1481147307468</v>
      </c>
      <c r="I39" s="30">
        <v>3912.8037631877305</v>
      </c>
      <c r="J39" s="30">
        <v>5325.7981759511622</v>
      </c>
      <c r="K39" s="30">
        <v>3197.4393548622302</v>
      </c>
      <c r="L39" s="30">
        <v>2284.0385337159328</v>
      </c>
      <c r="N39"/>
    </row>
    <row r="40" spans="2:14" ht="12" customHeight="1" x14ac:dyDescent="0.25">
      <c r="B40" s="49"/>
      <c r="C40" s="8" t="s">
        <v>42</v>
      </c>
      <c r="D40" s="27">
        <v>44672.11572167866</v>
      </c>
      <c r="E40" s="27">
        <v>22188.158954492734</v>
      </c>
      <c r="F40" s="28">
        <v>66860.274676171422</v>
      </c>
      <c r="G40" s="27">
        <v>8736.68692544654</v>
      </c>
      <c r="H40" s="27">
        <v>11582.958260147621</v>
      </c>
      <c r="I40" s="27">
        <v>18988.132791304331</v>
      </c>
      <c r="J40" s="27">
        <v>15073.289534769177</v>
      </c>
      <c r="K40" s="27">
        <v>7964.4173685873629</v>
      </c>
      <c r="L40" s="27">
        <v>4514.7897959163383</v>
      </c>
      <c r="N40"/>
    </row>
    <row r="41" spans="2:14" ht="12" customHeight="1" x14ac:dyDescent="0.25">
      <c r="B41" s="49"/>
      <c r="C41" s="8" t="s">
        <v>43</v>
      </c>
      <c r="D41" s="27">
        <v>25383.774034626895</v>
      </c>
      <c r="E41" s="27">
        <v>20963.163491751657</v>
      </c>
      <c r="F41" s="28">
        <v>46346.937526378635</v>
      </c>
      <c r="G41" s="27">
        <v>2205.2159191704377</v>
      </c>
      <c r="H41" s="27">
        <v>3476.0431640874144</v>
      </c>
      <c r="I41" s="27">
        <v>19673.156545199166</v>
      </c>
      <c r="J41" s="27">
        <v>12495.098537383546</v>
      </c>
      <c r="K41" s="27">
        <v>6070.049281492923</v>
      </c>
      <c r="L41" s="27">
        <v>2427.3740790450979</v>
      </c>
      <c r="N41"/>
    </row>
    <row r="42" spans="2:14" ht="12" customHeight="1" x14ac:dyDescent="0.25">
      <c r="B42" s="49"/>
      <c r="C42" s="8" t="s">
        <v>44</v>
      </c>
      <c r="D42" s="27">
        <v>18192.091127391399</v>
      </c>
      <c r="E42" s="27">
        <v>20894.818801543493</v>
      </c>
      <c r="F42" s="28">
        <v>39086.909928934881</v>
      </c>
      <c r="G42" s="27">
        <v>3549.3124716939651</v>
      </c>
      <c r="H42" s="27">
        <v>4793.3552554764901</v>
      </c>
      <c r="I42" s="27">
        <v>15057.490618792181</v>
      </c>
      <c r="J42" s="27">
        <v>10410.83343019789</v>
      </c>
      <c r="K42" s="27">
        <v>3539.42586041203</v>
      </c>
      <c r="L42" s="27">
        <v>1736.4922923623217</v>
      </c>
      <c r="N42"/>
    </row>
    <row r="43" spans="2:14" ht="12" customHeight="1" x14ac:dyDescent="0.25">
      <c r="B43" s="49"/>
      <c r="C43" s="8" t="s">
        <v>24</v>
      </c>
      <c r="D43" s="27">
        <v>0</v>
      </c>
      <c r="E43" s="27">
        <v>0</v>
      </c>
      <c r="F43" s="28">
        <v>0</v>
      </c>
      <c r="G43" s="27">
        <v>0</v>
      </c>
      <c r="H43" s="27">
        <v>0</v>
      </c>
      <c r="I43" s="27">
        <v>0</v>
      </c>
      <c r="J43" s="27">
        <v>0</v>
      </c>
      <c r="K43" s="27">
        <v>0</v>
      </c>
      <c r="L43" s="27">
        <v>0</v>
      </c>
      <c r="N43"/>
    </row>
    <row r="44" spans="2:14" ht="12" customHeight="1" x14ac:dyDescent="0.25">
      <c r="B44" s="49"/>
      <c r="C44" s="8" t="s">
        <v>73</v>
      </c>
      <c r="D44" s="27">
        <v>3375.8024169218756</v>
      </c>
      <c r="E44" s="27">
        <v>1396.7648438766446</v>
      </c>
      <c r="F44" s="28">
        <v>4772.5672607985189</v>
      </c>
      <c r="G44" s="27">
        <v>1155.902794882408</v>
      </c>
      <c r="H44" s="27">
        <v>196.79909645495565</v>
      </c>
      <c r="I44" s="27">
        <v>1258.2005200799306</v>
      </c>
      <c r="J44" s="27">
        <v>304.09765913340675</v>
      </c>
      <c r="K44" s="27">
        <v>1029.7420077767558</v>
      </c>
      <c r="L44" s="27">
        <v>827.82518247106134</v>
      </c>
      <c r="N44"/>
    </row>
    <row r="45" spans="2:14" ht="12" customHeight="1" x14ac:dyDescent="0.25">
      <c r="B45" s="49"/>
      <c r="C45" s="7" t="s">
        <v>3</v>
      </c>
      <c r="D45" s="29">
        <v>106581.1518612802</v>
      </c>
      <c r="E45" s="29">
        <v>72923.364236010049</v>
      </c>
      <c r="F45" s="28">
        <v>179504.5160972891</v>
      </c>
      <c r="G45" s="29">
        <v>18667.716873752357</v>
      </c>
      <c r="H45" s="29">
        <v>24746.303890897205</v>
      </c>
      <c r="I45" s="29">
        <v>58889.784238563429</v>
      </c>
      <c r="J45" s="29">
        <v>43609.117337435229</v>
      </c>
      <c r="K45" s="29">
        <v>21801.073873131256</v>
      </c>
      <c r="L45" s="29">
        <v>11790.519883510759</v>
      </c>
      <c r="N45"/>
    </row>
    <row r="46" spans="2:14" ht="12" customHeight="1" x14ac:dyDescent="0.25">
      <c r="B46" s="55" t="s">
        <v>45</v>
      </c>
      <c r="C46" s="11" t="s">
        <v>46</v>
      </c>
      <c r="D46" s="30">
        <v>4818.5001862152631</v>
      </c>
      <c r="E46" s="30">
        <v>2731.514285458311</v>
      </c>
      <c r="F46" s="31">
        <v>7550.0144716735749</v>
      </c>
      <c r="G46" s="30">
        <v>381.87823018430333</v>
      </c>
      <c r="H46" s="30">
        <v>2093.0369776399721</v>
      </c>
      <c r="I46" s="30">
        <v>1803.5335232478842</v>
      </c>
      <c r="J46" s="30">
        <v>1919.1425850537707</v>
      </c>
      <c r="K46" s="30">
        <v>1034.4908084151921</v>
      </c>
      <c r="L46" s="30">
        <v>317.93234713245204</v>
      </c>
      <c r="N46"/>
    </row>
    <row r="47" spans="2:14" ht="12" customHeight="1" x14ac:dyDescent="0.25">
      <c r="B47" s="49"/>
      <c r="C47" s="8" t="s">
        <v>47</v>
      </c>
      <c r="D47" s="34">
        <v>101619.60947725497</v>
      </c>
      <c r="E47" s="34">
        <v>70191.849950551798</v>
      </c>
      <c r="F47" s="28">
        <v>171811.45942780579</v>
      </c>
      <c r="G47" s="34">
        <v>18285.838643568044</v>
      </c>
      <c r="H47" s="34">
        <v>22653.266913257248</v>
      </c>
      <c r="I47" s="34">
        <v>57086.250715315546</v>
      </c>
      <c r="J47" s="34">
        <v>41611.361496615056</v>
      </c>
      <c r="K47" s="34">
        <v>20702.154122672546</v>
      </c>
      <c r="L47" s="34">
        <v>11472.587536378307</v>
      </c>
      <c r="N47"/>
    </row>
    <row r="48" spans="2:14" ht="12" customHeight="1" x14ac:dyDescent="0.25">
      <c r="B48" s="49"/>
      <c r="C48" s="8" t="s">
        <v>73</v>
      </c>
      <c r="D48" s="34">
        <v>143.04219780990672</v>
      </c>
      <c r="E48" s="34">
        <v>0</v>
      </c>
      <c r="F48" s="28">
        <v>143.04219780990672</v>
      </c>
      <c r="G48" s="34">
        <v>0</v>
      </c>
      <c r="H48" s="34">
        <v>0</v>
      </c>
      <c r="I48" s="34">
        <v>0</v>
      </c>
      <c r="J48" s="34">
        <v>78.613255766381883</v>
      </c>
      <c r="K48" s="34">
        <v>64.428942043524842</v>
      </c>
      <c r="L48" s="34">
        <v>0</v>
      </c>
      <c r="N48"/>
    </row>
    <row r="49" spans="2:14" ht="12" customHeight="1" x14ac:dyDescent="0.25">
      <c r="B49" s="56"/>
      <c r="C49" s="12" t="s">
        <v>3</v>
      </c>
      <c r="D49" s="32">
        <v>106581.1518612802</v>
      </c>
      <c r="E49" s="32">
        <v>72923.364236010049</v>
      </c>
      <c r="F49" s="33">
        <v>179504.5160972891</v>
      </c>
      <c r="G49" s="32">
        <v>18667.716873752357</v>
      </c>
      <c r="H49" s="32">
        <v>24746.303890897205</v>
      </c>
      <c r="I49" s="32">
        <v>58889.784238563429</v>
      </c>
      <c r="J49" s="32">
        <v>43609.117337435229</v>
      </c>
      <c r="K49" s="32">
        <v>21801.073873131256</v>
      </c>
      <c r="L49" s="32">
        <v>11790.519883510759</v>
      </c>
      <c r="N49"/>
    </row>
    <row r="50" spans="2:14" ht="12" customHeight="1" x14ac:dyDescent="0.25">
      <c r="B50" s="55" t="s">
        <v>92</v>
      </c>
      <c r="C50" s="8" t="s">
        <v>93</v>
      </c>
      <c r="D50" s="27">
        <v>67648.463789626927</v>
      </c>
      <c r="E50" s="27">
        <v>44516.980277496848</v>
      </c>
      <c r="F50" s="35">
        <v>112165.44406712393</v>
      </c>
      <c r="G50" s="27">
        <v>9232.7345121435737</v>
      </c>
      <c r="H50" s="27">
        <v>13481.354591188376</v>
      </c>
      <c r="I50" s="27">
        <v>42077.253474704507</v>
      </c>
      <c r="J50" s="27">
        <v>26225.832104702804</v>
      </c>
      <c r="K50" s="27">
        <v>14780.014353983644</v>
      </c>
      <c r="L50" s="27">
        <v>6368.2550304009628</v>
      </c>
      <c r="N50"/>
    </row>
    <row r="51" spans="2:14" ht="12" customHeight="1" x14ac:dyDescent="0.25">
      <c r="B51" s="49"/>
      <c r="C51" s="8" t="s">
        <v>94</v>
      </c>
      <c r="D51" s="27">
        <v>38932.688071653123</v>
      </c>
      <c r="E51" s="27">
        <v>28406.383958513208</v>
      </c>
      <c r="F51" s="35">
        <v>67339.072030166441</v>
      </c>
      <c r="G51" s="27">
        <v>9434.9823616087597</v>
      </c>
      <c r="H51" s="27">
        <v>11264.949299708866</v>
      </c>
      <c r="I51" s="27">
        <v>16812.530763858918</v>
      </c>
      <c r="J51" s="27">
        <v>17383.285232732331</v>
      </c>
      <c r="K51" s="27">
        <v>7021.0595191476477</v>
      </c>
      <c r="L51" s="27">
        <v>5422.2648531097866</v>
      </c>
      <c r="N51"/>
    </row>
    <row r="52" spans="2:14" ht="12" customHeight="1" x14ac:dyDescent="0.25">
      <c r="B52" s="56"/>
      <c r="C52" s="7" t="s">
        <v>3</v>
      </c>
      <c r="D52" s="32">
        <v>106581.1518612802</v>
      </c>
      <c r="E52" s="32">
        <v>72923.364236010049</v>
      </c>
      <c r="F52" s="33">
        <v>179504.5160972891</v>
      </c>
      <c r="G52" s="32">
        <v>18667.716873752357</v>
      </c>
      <c r="H52" s="32">
        <v>24746.303890897205</v>
      </c>
      <c r="I52" s="32">
        <v>58889.784238563429</v>
      </c>
      <c r="J52" s="32">
        <v>43609.117337435229</v>
      </c>
      <c r="K52" s="32">
        <v>21801.073873131256</v>
      </c>
      <c r="L52" s="32">
        <v>11790.519883510759</v>
      </c>
      <c r="N52"/>
    </row>
    <row r="53" spans="2:14" ht="12" customHeight="1" x14ac:dyDescent="0.25">
      <c r="B53" s="55" t="s">
        <v>48</v>
      </c>
      <c r="C53" s="11" t="s">
        <v>49</v>
      </c>
      <c r="D53" s="30">
        <v>29949.0831231351</v>
      </c>
      <c r="E53" s="30">
        <v>20155.42574795656</v>
      </c>
      <c r="F53" s="31">
        <v>50104.508871091864</v>
      </c>
      <c r="G53" s="30">
        <v>7079.6352500293769</v>
      </c>
      <c r="H53" s="30">
        <v>7065.1723656861705</v>
      </c>
      <c r="I53" s="30">
        <v>15579.294430646138</v>
      </c>
      <c r="J53" s="30">
        <v>10686.152263719927</v>
      </c>
      <c r="K53" s="30">
        <v>5986.2763978302719</v>
      </c>
      <c r="L53" s="30">
        <v>3707.9781631798478</v>
      </c>
      <c r="N53"/>
    </row>
    <row r="54" spans="2:14" ht="25.5" customHeight="1" x14ac:dyDescent="0.25">
      <c r="B54" s="49"/>
      <c r="C54" s="8" t="s">
        <v>82</v>
      </c>
      <c r="D54" s="27">
        <v>13155.343658907206</v>
      </c>
      <c r="E54" s="27">
        <v>14394.480591400112</v>
      </c>
      <c r="F54" s="28">
        <v>27549.824250307265</v>
      </c>
      <c r="G54" s="27">
        <v>2804.4720102657839</v>
      </c>
      <c r="H54" s="27">
        <v>2197.299415870491</v>
      </c>
      <c r="I54" s="27">
        <v>12399.4849370015</v>
      </c>
      <c r="J54" s="27">
        <v>5854.6514533390346</v>
      </c>
      <c r="K54" s="27">
        <v>2681.6192733175167</v>
      </c>
      <c r="L54" s="27">
        <v>1612.2971605129678</v>
      </c>
      <c r="N54"/>
    </row>
    <row r="55" spans="2:14" ht="12" customHeight="1" x14ac:dyDescent="0.25">
      <c r="B55" s="49"/>
      <c r="C55" s="8" t="s">
        <v>78</v>
      </c>
      <c r="D55" s="27">
        <v>2194.1547087303948</v>
      </c>
      <c r="E55" s="27">
        <v>3877.3638414802326</v>
      </c>
      <c r="F55" s="28">
        <v>6071.518550210626</v>
      </c>
      <c r="G55" s="27">
        <v>717.53336056670923</v>
      </c>
      <c r="H55" s="27">
        <v>888.48994239216302</v>
      </c>
      <c r="I55" s="27">
        <v>1098.5541289661314</v>
      </c>
      <c r="J55" s="27">
        <v>2090.8664503930208</v>
      </c>
      <c r="K55" s="27">
        <v>746.98357000009617</v>
      </c>
      <c r="L55" s="27">
        <v>529.09109789250556</v>
      </c>
      <c r="N55"/>
    </row>
    <row r="56" spans="2:14" ht="12" customHeight="1" x14ac:dyDescent="0.25">
      <c r="B56" s="49"/>
      <c r="C56" s="8" t="s">
        <v>79</v>
      </c>
      <c r="D56" s="27">
        <v>60540.948137549982</v>
      </c>
      <c r="E56" s="27">
        <v>34094.7470198464</v>
      </c>
      <c r="F56" s="28">
        <v>94635.695157396214</v>
      </c>
      <c r="G56" s="27">
        <v>8014.8496583775604</v>
      </c>
      <c r="H56" s="27">
        <v>14553.337373097009</v>
      </c>
      <c r="I56" s="27">
        <v>29521.734697930391</v>
      </c>
      <c r="J56" s="27">
        <v>24440.675511442034</v>
      </c>
      <c r="K56" s="27">
        <v>12180.69071359211</v>
      </c>
      <c r="L56" s="27">
        <v>5924.407202957289</v>
      </c>
      <c r="N56"/>
    </row>
    <row r="57" spans="2:14" ht="12" customHeight="1" x14ac:dyDescent="0.25">
      <c r="B57" s="49"/>
      <c r="C57" s="8" t="s">
        <v>80</v>
      </c>
      <c r="D57" s="27">
        <v>0</v>
      </c>
      <c r="E57" s="27">
        <v>51.226594512900299</v>
      </c>
      <c r="F57" s="28">
        <v>51.226594512900299</v>
      </c>
      <c r="G57" s="27">
        <v>51.226594512900299</v>
      </c>
      <c r="H57" s="27">
        <v>0</v>
      </c>
      <c r="I57" s="27">
        <v>0</v>
      </c>
      <c r="J57" s="27">
        <v>0</v>
      </c>
      <c r="K57" s="27">
        <v>0</v>
      </c>
      <c r="L57" s="27">
        <v>0</v>
      </c>
      <c r="N57"/>
    </row>
    <row r="58" spans="2:14" ht="12" customHeight="1" x14ac:dyDescent="0.25">
      <c r="B58" s="49"/>
      <c r="C58" s="8" t="s">
        <v>81</v>
      </c>
      <c r="D58" s="27">
        <v>741.62223295739034</v>
      </c>
      <c r="E58" s="27">
        <v>350.12044081378201</v>
      </c>
      <c r="F58" s="28">
        <v>1091.7426737711723</v>
      </c>
      <c r="G58" s="27">
        <v>0</v>
      </c>
      <c r="H58" s="27">
        <v>42.004793851415577</v>
      </c>
      <c r="I58" s="27">
        <v>290.71604401919456</v>
      </c>
      <c r="J58" s="27">
        <v>536.7716585411199</v>
      </c>
      <c r="K58" s="27">
        <v>205.503918391301</v>
      </c>
      <c r="L58" s="27">
        <v>16.746258968141433</v>
      </c>
      <c r="N58"/>
    </row>
    <row r="59" spans="2:14" ht="12" customHeight="1" x14ac:dyDescent="0.25">
      <c r="B59" s="56"/>
      <c r="C59" s="12" t="s">
        <v>3</v>
      </c>
      <c r="D59" s="32">
        <v>106581.1518612802</v>
      </c>
      <c r="E59" s="32">
        <v>72923.364236010049</v>
      </c>
      <c r="F59" s="33">
        <v>179504.5160972891</v>
      </c>
      <c r="G59" s="32">
        <v>18667.716873752357</v>
      </c>
      <c r="H59" s="32">
        <v>24746.303890897205</v>
      </c>
      <c r="I59" s="32">
        <v>58889.784238563429</v>
      </c>
      <c r="J59" s="32">
        <v>43609.117337435229</v>
      </c>
      <c r="K59" s="32">
        <v>21801.073873131256</v>
      </c>
      <c r="L59" s="32">
        <v>11790.519883510759</v>
      </c>
      <c r="N59"/>
    </row>
    <row r="60" spans="2:14" ht="12" customHeight="1" x14ac:dyDescent="0.25">
      <c r="B60" s="49" t="s">
        <v>50</v>
      </c>
      <c r="C60" s="8" t="s">
        <v>42</v>
      </c>
      <c r="D60" s="27">
        <v>19610.53274784833</v>
      </c>
      <c r="E60" s="27">
        <v>3145.0716633705683</v>
      </c>
      <c r="F60" s="28">
        <v>22755.604411218901</v>
      </c>
      <c r="G60" s="27">
        <v>3787.3414600347501</v>
      </c>
      <c r="H60" s="27">
        <v>2862.0058804005216</v>
      </c>
      <c r="I60" s="27">
        <v>3388.6895271533749</v>
      </c>
      <c r="J60" s="27">
        <v>6941.8720315718519</v>
      </c>
      <c r="K60" s="27">
        <v>4470.5610772245673</v>
      </c>
      <c r="L60" s="27">
        <v>1305.1344348338628</v>
      </c>
      <c r="N60"/>
    </row>
    <row r="61" spans="2:14" ht="12" customHeight="1" x14ac:dyDescent="0.25">
      <c r="B61" s="49"/>
      <c r="C61" s="8" t="s">
        <v>43</v>
      </c>
      <c r="D61" s="27">
        <v>23850.328714685224</v>
      </c>
      <c r="E61" s="27">
        <v>6347.5995086862276</v>
      </c>
      <c r="F61" s="28">
        <v>30197.928223371433</v>
      </c>
      <c r="G61" s="27">
        <v>3651.461162470333</v>
      </c>
      <c r="H61" s="27">
        <v>6100.674801410596</v>
      </c>
      <c r="I61" s="27">
        <v>7170.4227017502253</v>
      </c>
      <c r="J61" s="27">
        <v>7293.3826260956366</v>
      </c>
      <c r="K61" s="27">
        <v>4680.6025829184182</v>
      </c>
      <c r="L61" s="27">
        <v>1301.3843487262859</v>
      </c>
      <c r="N61"/>
    </row>
    <row r="62" spans="2:14" ht="12" customHeight="1" x14ac:dyDescent="0.25">
      <c r="B62" s="49"/>
      <c r="C62" s="8" t="s">
        <v>51</v>
      </c>
      <c r="D62" s="27">
        <v>60773.845447255109</v>
      </c>
      <c r="E62" s="27">
        <v>61188.600349105094</v>
      </c>
      <c r="F62" s="28">
        <v>121962.44579636019</v>
      </c>
      <c r="G62" s="27">
        <v>10963.053495902599</v>
      </c>
      <c r="H62" s="27">
        <v>14776.162649977474</v>
      </c>
      <c r="I62" s="27">
        <v>47728.481960864068</v>
      </c>
      <c r="J62" s="27">
        <v>27328.352661373967</v>
      </c>
      <c r="K62" s="27">
        <v>12054.077337256824</v>
      </c>
      <c r="L62" s="27">
        <v>9112.3176909852391</v>
      </c>
      <c r="N62"/>
    </row>
    <row r="63" spans="2:14" ht="12" customHeight="1" x14ac:dyDescent="0.25">
      <c r="B63" s="49"/>
      <c r="C63" s="8" t="s">
        <v>73</v>
      </c>
      <c r="D63" s="27">
        <v>2346.4449514914054</v>
      </c>
      <c r="E63" s="27">
        <v>2242.0927148481815</v>
      </c>
      <c r="F63" s="28">
        <v>4588.5376663395882</v>
      </c>
      <c r="G63" s="27">
        <v>265.86075534465272</v>
      </c>
      <c r="H63" s="27">
        <v>1007.4605591086595</v>
      </c>
      <c r="I63" s="27">
        <v>602.19004879575311</v>
      </c>
      <c r="J63" s="27">
        <v>2045.5100183936611</v>
      </c>
      <c r="K63" s="27">
        <v>595.83287573149164</v>
      </c>
      <c r="L63" s="27">
        <v>71.683408965368841</v>
      </c>
      <c r="N63"/>
    </row>
    <row r="64" spans="2:14" ht="12" customHeight="1" x14ac:dyDescent="0.25">
      <c r="B64" s="49"/>
      <c r="C64" s="7" t="s">
        <v>3</v>
      </c>
      <c r="D64" s="29">
        <v>106581.1518612802</v>
      </c>
      <c r="E64" s="29">
        <v>72923.364236010049</v>
      </c>
      <c r="F64" s="28">
        <v>179504.5160972891</v>
      </c>
      <c r="G64" s="29">
        <v>18667.716873752357</v>
      </c>
      <c r="H64" s="29">
        <v>24746.303890897205</v>
      </c>
      <c r="I64" s="29">
        <v>58889.784238563429</v>
      </c>
      <c r="J64" s="29">
        <v>43609.117337435229</v>
      </c>
      <c r="K64" s="29">
        <v>21801.073873131256</v>
      </c>
      <c r="L64" s="29">
        <v>11790.519883510759</v>
      </c>
      <c r="N64"/>
    </row>
    <row r="65" spans="2:14" ht="12" customHeight="1" x14ac:dyDescent="0.25">
      <c r="B65" s="55" t="s">
        <v>52</v>
      </c>
      <c r="C65" s="14" t="s">
        <v>53</v>
      </c>
      <c r="D65" s="30">
        <v>100105.46309920143</v>
      </c>
      <c r="E65" s="30">
        <v>59323.322171791027</v>
      </c>
      <c r="F65" s="31">
        <v>159428.78527099179</v>
      </c>
      <c r="G65" s="30">
        <v>15918.088903112166</v>
      </c>
      <c r="H65" s="30">
        <v>21951.350110612188</v>
      </c>
      <c r="I65" s="30">
        <v>54230.411943972744</v>
      </c>
      <c r="J65" s="30">
        <v>38897.23066071116</v>
      </c>
      <c r="K65" s="30">
        <v>18503.130720068439</v>
      </c>
      <c r="L65" s="30">
        <v>9928.5729325156935</v>
      </c>
      <c r="N65"/>
    </row>
    <row r="66" spans="2:14" ht="12" customHeight="1" x14ac:dyDescent="0.25">
      <c r="B66" s="49"/>
      <c r="C66" s="15" t="s">
        <v>83</v>
      </c>
      <c r="D66" s="27">
        <v>150.61483096385268</v>
      </c>
      <c r="E66" s="27">
        <v>0</v>
      </c>
      <c r="F66" s="28">
        <v>150.61483096385268</v>
      </c>
      <c r="G66" s="27">
        <v>42.828485333662421</v>
      </c>
      <c r="H66" s="27">
        <v>0</v>
      </c>
      <c r="I66" s="27">
        <v>0</v>
      </c>
      <c r="J66" s="27">
        <v>0</v>
      </c>
      <c r="K66" s="27">
        <v>0</v>
      </c>
      <c r="L66" s="27">
        <v>107.78634563019025</v>
      </c>
      <c r="N66"/>
    </row>
    <row r="67" spans="2:14" ht="28.5" customHeight="1" x14ac:dyDescent="0.25">
      <c r="B67" s="49"/>
      <c r="C67" s="15" t="s">
        <v>84</v>
      </c>
      <c r="D67" s="27">
        <v>0</v>
      </c>
      <c r="E67" s="27">
        <v>0</v>
      </c>
      <c r="F67" s="28">
        <v>0</v>
      </c>
      <c r="G67" s="27">
        <v>0</v>
      </c>
      <c r="H67" s="27">
        <v>0</v>
      </c>
      <c r="I67" s="27">
        <v>0</v>
      </c>
      <c r="J67" s="27">
        <v>0</v>
      </c>
      <c r="K67" s="27">
        <v>0</v>
      </c>
      <c r="L67" s="27">
        <v>0</v>
      </c>
      <c r="N67"/>
    </row>
    <row r="68" spans="2:14" ht="12" customHeight="1" x14ac:dyDescent="0.25">
      <c r="B68" s="49"/>
      <c r="C68" s="15" t="s">
        <v>85</v>
      </c>
      <c r="D68" s="27">
        <v>4942.3205995648095</v>
      </c>
      <c r="E68" s="27">
        <v>12671.357777651854</v>
      </c>
      <c r="F68" s="28">
        <v>17613.678377216649</v>
      </c>
      <c r="G68" s="27">
        <v>2582.1813405433099</v>
      </c>
      <c r="H68" s="27">
        <v>2752.9489864336101</v>
      </c>
      <c r="I68" s="27">
        <v>3267.443667879832</v>
      </c>
      <c r="J68" s="27">
        <v>4481.9557770389592</v>
      </c>
      <c r="K68" s="27">
        <v>2862.0481782057809</v>
      </c>
      <c r="L68" s="27">
        <v>1667.1004271151528</v>
      </c>
      <c r="N68"/>
    </row>
    <row r="69" spans="2:14" ht="12" customHeight="1" x14ac:dyDescent="0.25">
      <c r="B69" s="49"/>
      <c r="C69" s="15" t="s">
        <v>24</v>
      </c>
      <c r="D69" s="27">
        <v>230.03978106476134</v>
      </c>
      <c r="E69" s="27">
        <v>167.02123270356759</v>
      </c>
      <c r="F69" s="28">
        <v>397.06101376832896</v>
      </c>
      <c r="G69" s="27">
        <v>36.35624909770516</v>
      </c>
      <c r="H69" s="27">
        <v>0</v>
      </c>
      <c r="I69" s="27">
        <v>0</v>
      </c>
      <c r="J69" s="27">
        <v>78.613255766381883</v>
      </c>
      <c r="K69" s="27">
        <v>230.39105646575658</v>
      </c>
      <c r="L69" s="27">
        <v>51.700452438485314</v>
      </c>
      <c r="N69"/>
    </row>
    <row r="70" spans="2:14" ht="12" customHeight="1" x14ac:dyDescent="0.2">
      <c r="B70" s="49"/>
      <c r="C70" s="15" t="s">
        <v>81</v>
      </c>
      <c r="D70" s="27">
        <v>1152.7135504853397</v>
      </c>
      <c r="E70" s="27">
        <v>761.66305386366923</v>
      </c>
      <c r="F70" s="28">
        <v>1914.3766043490089</v>
      </c>
      <c r="G70" s="27">
        <v>88.261895665506998</v>
      </c>
      <c r="H70" s="27">
        <v>42.004793851415577</v>
      </c>
      <c r="I70" s="27">
        <v>1391.92862671086</v>
      </c>
      <c r="J70" s="27">
        <v>151.3176439186947</v>
      </c>
      <c r="K70" s="27">
        <v>205.503918391301</v>
      </c>
      <c r="L70" s="27">
        <v>35.359725811230632</v>
      </c>
    </row>
    <row r="71" spans="2:14" ht="12" customHeight="1" x14ac:dyDescent="0.2">
      <c r="B71" s="56"/>
      <c r="C71" s="16" t="s">
        <v>3</v>
      </c>
      <c r="D71" s="32">
        <v>106581.1518612802</v>
      </c>
      <c r="E71" s="32">
        <v>72923.364236010049</v>
      </c>
      <c r="F71" s="33">
        <v>179504.5160972891</v>
      </c>
      <c r="G71" s="32">
        <v>18667.716873752357</v>
      </c>
      <c r="H71" s="32">
        <v>24746.303890897205</v>
      </c>
      <c r="I71" s="32">
        <v>58889.784238563429</v>
      </c>
      <c r="J71" s="32">
        <v>43609.117337435229</v>
      </c>
      <c r="K71" s="32">
        <v>21801.073873131256</v>
      </c>
      <c r="L71" s="32">
        <v>11790.519883510759</v>
      </c>
    </row>
    <row r="72" spans="2:14" ht="12" customHeight="1" x14ac:dyDescent="0.2">
      <c r="B72" s="49" t="s">
        <v>108</v>
      </c>
      <c r="C72" s="49"/>
      <c r="D72" s="49"/>
      <c r="E72" s="49"/>
      <c r="F72" s="49"/>
      <c r="G72" s="49"/>
      <c r="H72" s="49"/>
      <c r="I72" s="49"/>
      <c r="J72" s="49"/>
      <c r="K72" s="49"/>
      <c r="L72" s="49"/>
    </row>
  </sheetData>
  <mergeCells count="17">
    <mergeCell ref="B46:B49"/>
    <mergeCell ref="B2:L2"/>
    <mergeCell ref="B3:C4"/>
    <mergeCell ref="D3:F3"/>
    <mergeCell ref="G3:L3"/>
    <mergeCell ref="B5:B7"/>
    <mergeCell ref="B8:B14"/>
    <mergeCell ref="B15:B17"/>
    <mergeCell ref="B18:B24"/>
    <mergeCell ref="B25:B31"/>
    <mergeCell ref="B32:B38"/>
    <mergeCell ref="B39:B45"/>
    <mergeCell ref="B65:B71"/>
    <mergeCell ref="B72:L72"/>
    <mergeCell ref="B53:B59"/>
    <mergeCell ref="B60:B64"/>
    <mergeCell ref="B50:B5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F9A41-25AA-49B0-B7A8-75E18FCBBEF2}">
  <dimension ref="B2:L47"/>
  <sheetViews>
    <sheetView zoomScale="85" zoomScaleNormal="85" workbookViewId="0">
      <selection activeCell="M7" sqref="M7"/>
    </sheetView>
  </sheetViews>
  <sheetFormatPr defaultRowHeight="12" customHeight="1" x14ac:dyDescent="0.2"/>
  <cols>
    <col min="1" max="1" width="4.85546875" style="2" customWidth="1"/>
    <col min="2" max="3" width="18.28515625" style="2" customWidth="1"/>
    <col min="4" max="4" width="10.5703125" style="2" bestFit="1" customWidth="1"/>
    <col min="5" max="6" width="10.7109375" style="2" bestFit="1" customWidth="1"/>
    <col min="7" max="9" width="9.7109375" style="2" bestFit="1" customWidth="1"/>
    <col min="10" max="10" width="10.5703125" style="2" bestFit="1" customWidth="1"/>
    <col min="11" max="12" width="9.7109375" style="2" bestFit="1" customWidth="1"/>
    <col min="13" max="230" width="9.140625" style="2"/>
    <col min="231" max="231" width="4.85546875" style="2" customWidth="1"/>
    <col min="232" max="233" width="18.28515625" style="2" customWidth="1"/>
    <col min="234" max="236" width="10" style="2" bestFit="1" customWidth="1"/>
    <col min="237" max="242" width="9.28515625" style="2" bestFit="1" customWidth="1"/>
    <col min="243" max="486" width="9.140625" style="2"/>
    <col min="487" max="487" width="4.85546875" style="2" customWidth="1"/>
    <col min="488" max="489" width="18.28515625" style="2" customWidth="1"/>
    <col min="490" max="492" width="10" style="2" bestFit="1" customWidth="1"/>
    <col min="493" max="498" width="9.28515625" style="2" bestFit="1" customWidth="1"/>
    <col min="499" max="742" width="9.140625" style="2"/>
    <col min="743" max="743" width="4.85546875" style="2" customWidth="1"/>
    <col min="744" max="745" width="18.28515625" style="2" customWidth="1"/>
    <col min="746" max="748" width="10" style="2" bestFit="1" customWidth="1"/>
    <col min="749" max="754" width="9.28515625" style="2" bestFit="1" customWidth="1"/>
    <col min="755" max="998" width="9.140625" style="2"/>
    <col min="999" max="999" width="4.85546875" style="2" customWidth="1"/>
    <col min="1000" max="1001" width="18.28515625" style="2" customWidth="1"/>
    <col min="1002" max="1004" width="10" style="2" bestFit="1" customWidth="1"/>
    <col min="1005" max="1010" width="9.28515625" style="2" bestFit="1" customWidth="1"/>
    <col min="1011" max="1254" width="9.140625" style="2"/>
    <col min="1255" max="1255" width="4.85546875" style="2" customWidth="1"/>
    <col min="1256" max="1257" width="18.28515625" style="2" customWidth="1"/>
    <col min="1258" max="1260" width="10" style="2" bestFit="1" customWidth="1"/>
    <col min="1261" max="1266" width="9.28515625" style="2" bestFit="1" customWidth="1"/>
    <col min="1267" max="1510" width="9.140625" style="2"/>
    <col min="1511" max="1511" width="4.85546875" style="2" customWidth="1"/>
    <col min="1512" max="1513" width="18.28515625" style="2" customWidth="1"/>
    <col min="1514" max="1516" width="10" style="2" bestFit="1" customWidth="1"/>
    <col min="1517" max="1522" width="9.28515625" style="2" bestFit="1" customWidth="1"/>
    <col min="1523" max="1766" width="9.140625" style="2"/>
    <col min="1767" max="1767" width="4.85546875" style="2" customWidth="1"/>
    <col min="1768" max="1769" width="18.28515625" style="2" customWidth="1"/>
    <col min="1770" max="1772" width="10" style="2" bestFit="1" customWidth="1"/>
    <col min="1773" max="1778" width="9.28515625" style="2" bestFit="1" customWidth="1"/>
    <col min="1779" max="2022" width="9.140625" style="2"/>
    <col min="2023" max="2023" width="4.85546875" style="2" customWidth="1"/>
    <col min="2024" max="2025" width="18.28515625" style="2" customWidth="1"/>
    <col min="2026" max="2028" width="10" style="2" bestFit="1" customWidth="1"/>
    <col min="2029" max="2034" width="9.28515625" style="2" bestFit="1" customWidth="1"/>
    <col min="2035" max="2278" width="9.140625" style="2"/>
    <col min="2279" max="2279" width="4.85546875" style="2" customWidth="1"/>
    <col min="2280" max="2281" width="18.28515625" style="2" customWidth="1"/>
    <col min="2282" max="2284" width="10" style="2" bestFit="1" customWidth="1"/>
    <col min="2285" max="2290" width="9.28515625" style="2" bestFit="1" customWidth="1"/>
    <col min="2291" max="2534" width="9.140625" style="2"/>
    <col min="2535" max="2535" width="4.85546875" style="2" customWidth="1"/>
    <col min="2536" max="2537" width="18.28515625" style="2" customWidth="1"/>
    <col min="2538" max="2540" width="10" style="2" bestFit="1" customWidth="1"/>
    <col min="2541" max="2546" width="9.28515625" style="2" bestFit="1" customWidth="1"/>
    <col min="2547" max="2790" width="9.140625" style="2"/>
    <col min="2791" max="2791" width="4.85546875" style="2" customWidth="1"/>
    <col min="2792" max="2793" width="18.28515625" style="2" customWidth="1"/>
    <col min="2794" max="2796" width="10" style="2" bestFit="1" customWidth="1"/>
    <col min="2797" max="2802" width="9.28515625" style="2" bestFit="1" customWidth="1"/>
    <col min="2803" max="3046" width="9.140625" style="2"/>
    <col min="3047" max="3047" width="4.85546875" style="2" customWidth="1"/>
    <col min="3048" max="3049" width="18.28515625" style="2" customWidth="1"/>
    <col min="3050" max="3052" width="10" style="2" bestFit="1" customWidth="1"/>
    <col min="3053" max="3058" width="9.28515625" style="2" bestFit="1" customWidth="1"/>
    <col min="3059" max="3302" width="9.140625" style="2"/>
    <col min="3303" max="3303" width="4.85546875" style="2" customWidth="1"/>
    <col min="3304" max="3305" width="18.28515625" style="2" customWidth="1"/>
    <col min="3306" max="3308" width="10" style="2" bestFit="1" customWidth="1"/>
    <col min="3309" max="3314" width="9.28515625" style="2" bestFit="1" customWidth="1"/>
    <col min="3315" max="3558" width="9.140625" style="2"/>
    <col min="3559" max="3559" width="4.85546875" style="2" customWidth="1"/>
    <col min="3560" max="3561" width="18.28515625" style="2" customWidth="1"/>
    <col min="3562" max="3564" width="10" style="2" bestFit="1" customWidth="1"/>
    <col min="3565" max="3570" width="9.28515625" style="2" bestFit="1" customWidth="1"/>
    <col min="3571" max="3814" width="9.140625" style="2"/>
    <col min="3815" max="3815" width="4.85546875" style="2" customWidth="1"/>
    <col min="3816" max="3817" width="18.28515625" style="2" customWidth="1"/>
    <col min="3818" max="3820" width="10" style="2" bestFit="1" customWidth="1"/>
    <col min="3821" max="3826" width="9.28515625" style="2" bestFit="1" customWidth="1"/>
    <col min="3827" max="4070" width="9.140625" style="2"/>
    <col min="4071" max="4071" width="4.85546875" style="2" customWidth="1"/>
    <col min="4072" max="4073" width="18.28515625" style="2" customWidth="1"/>
    <col min="4074" max="4076" width="10" style="2" bestFit="1" customWidth="1"/>
    <col min="4077" max="4082" width="9.28515625" style="2" bestFit="1" customWidth="1"/>
    <col min="4083" max="4326" width="9.140625" style="2"/>
    <col min="4327" max="4327" width="4.85546875" style="2" customWidth="1"/>
    <col min="4328" max="4329" width="18.28515625" style="2" customWidth="1"/>
    <col min="4330" max="4332" width="10" style="2" bestFit="1" customWidth="1"/>
    <col min="4333" max="4338" width="9.28515625" style="2" bestFit="1" customWidth="1"/>
    <col min="4339" max="4582" width="9.140625" style="2"/>
    <col min="4583" max="4583" width="4.85546875" style="2" customWidth="1"/>
    <col min="4584" max="4585" width="18.28515625" style="2" customWidth="1"/>
    <col min="4586" max="4588" width="10" style="2" bestFit="1" customWidth="1"/>
    <col min="4589" max="4594" width="9.28515625" style="2" bestFit="1" customWidth="1"/>
    <col min="4595" max="4838" width="9.140625" style="2"/>
    <col min="4839" max="4839" width="4.85546875" style="2" customWidth="1"/>
    <col min="4840" max="4841" width="18.28515625" style="2" customWidth="1"/>
    <col min="4842" max="4844" width="10" style="2" bestFit="1" customWidth="1"/>
    <col min="4845" max="4850" width="9.28515625" style="2" bestFit="1" customWidth="1"/>
    <col min="4851" max="5094" width="9.140625" style="2"/>
    <col min="5095" max="5095" width="4.85546875" style="2" customWidth="1"/>
    <col min="5096" max="5097" width="18.28515625" style="2" customWidth="1"/>
    <col min="5098" max="5100" width="10" style="2" bestFit="1" customWidth="1"/>
    <col min="5101" max="5106" width="9.28515625" style="2" bestFit="1" customWidth="1"/>
    <col min="5107" max="5350" width="9.140625" style="2"/>
    <col min="5351" max="5351" width="4.85546875" style="2" customWidth="1"/>
    <col min="5352" max="5353" width="18.28515625" style="2" customWidth="1"/>
    <col min="5354" max="5356" width="10" style="2" bestFit="1" customWidth="1"/>
    <col min="5357" max="5362" width="9.28515625" style="2" bestFit="1" customWidth="1"/>
    <col min="5363" max="5606" width="9.140625" style="2"/>
    <col min="5607" max="5607" width="4.85546875" style="2" customWidth="1"/>
    <col min="5608" max="5609" width="18.28515625" style="2" customWidth="1"/>
    <col min="5610" max="5612" width="10" style="2" bestFit="1" customWidth="1"/>
    <col min="5613" max="5618" width="9.28515625" style="2" bestFit="1" customWidth="1"/>
    <col min="5619" max="5862" width="9.140625" style="2"/>
    <col min="5863" max="5863" width="4.85546875" style="2" customWidth="1"/>
    <col min="5864" max="5865" width="18.28515625" style="2" customWidth="1"/>
    <col min="5866" max="5868" width="10" style="2" bestFit="1" customWidth="1"/>
    <col min="5869" max="5874" width="9.28515625" style="2" bestFit="1" customWidth="1"/>
    <col min="5875" max="6118" width="9.140625" style="2"/>
    <col min="6119" max="6119" width="4.85546875" style="2" customWidth="1"/>
    <col min="6120" max="6121" width="18.28515625" style="2" customWidth="1"/>
    <col min="6122" max="6124" width="10" style="2" bestFit="1" customWidth="1"/>
    <col min="6125" max="6130" width="9.28515625" style="2" bestFit="1" customWidth="1"/>
    <col min="6131" max="6374" width="9.140625" style="2"/>
    <col min="6375" max="6375" width="4.85546875" style="2" customWidth="1"/>
    <col min="6376" max="6377" width="18.28515625" style="2" customWidth="1"/>
    <col min="6378" max="6380" width="10" style="2" bestFit="1" customWidth="1"/>
    <col min="6381" max="6386" width="9.28515625" style="2" bestFit="1" customWidth="1"/>
    <col min="6387" max="6630" width="9.140625" style="2"/>
    <col min="6631" max="6631" width="4.85546875" style="2" customWidth="1"/>
    <col min="6632" max="6633" width="18.28515625" style="2" customWidth="1"/>
    <col min="6634" max="6636" width="10" style="2" bestFit="1" customWidth="1"/>
    <col min="6637" max="6642" width="9.28515625" style="2" bestFit="1" customWidth="1"/>
    <col min="6643" max="6886" width="9.140625" style="2"/>
    <col min="6887" max="6887" width="4.85546875" style="2" customWidth="1"/>
    <col min="6888" max="6889" width="18.28515625" style="2" customWidth="1"/>
    <col min="6890" max="6892" width="10" style="2" bestFit="1" customWidth="1"/>
    <col min="6893" max="6898" width="9.28515625" style="2" bestFit="1" customWidth="1"/>
    <col min="6899" max="7142" width="9.140625" style="2"/>
    <col min="7143" max="7143" width="4.85546875" style="2" customWidth="1"/>
    <col min="7144" max="7145" width="18.28515625" style="2" customWidth="1"/>
    <col min="7146" max="7148" width="10" style="2" bestFit="1" customWidth="1"/>
    <col min="7149" max="7154" width="9.28515625" style="2" bestFit="1" customWidth="1"/>
    <col min="7155" max="7398" width="9.140625" style="2"/>
    <col min="7399" max="7399" width="4.85546875" style="2" customWidth="1"/>
    <col min="7400" max="7401" width="18.28515625" style="2" customWidth="1"/>
    <col min="7402" max="7404" width="10" style="2" bestFit="1" customWidth="1"/>
    <col min="7405" max="7410" width="9.28515625" style="2" bestFit="1" customWidth="1"/>
    <col min="7411" max="7654" width="9.140625" style="2"/>
    <col min="7655" max="7655" width="4.85546875" style="2" customWidth="1"/>
    <col min="7656" max="7657" width="18.28515625" style="2" customWidth="1"/>
    <col min="7658" max="7660" width="10" style="2" bestFit="1" customWidth="1"/>
    <col min="7661" max="7666" width="9.28515625" style="2" bestFit="1" customWidth="1"/>
    <col min="7667" max="7910" width="9.140625" style="2"/>
    <col min="7911" max="7911" width="4.85546875" style="2" customWidth="1"/>
    <col min="7912" max="7913" width="18.28515625" style="2" customWidth="1"/>
    <col min="7914" max="7916" width="10" style="2" bestFit="1" customWidth="1"/>
    <col min="7917" max="7922" width="9.28515625" style="2" bestFit="1" customWidth="1"/>
    <col min="7923" max="8166" width="9.140625" style="2"/>
    <col min="8167" max="8167" width="4.85546875" style="2" customWidth="1"/>
    <col min="8168" max="8169" width="18.28515625" style="2" customWidth="1"/>
    <col min="8170" max="8172" width="10" style="2" bestFit="1" customWidth="1"/>
    <col min="8173" max="8178" width="9.28515625" style="2" bestFit="1" customWidth="1"/>
    <col min="8179" max="8422" width="9.140625" style="2"/>
    <col min="8423" max="8423" width="4.85546875" style="2" customWidth="1"/>
    <col min="8424" max="8425" width="18.28515625" style="2" customWidth="1"/>
    <col min="8426" max="8428" width="10" style="2" bestFit="1" customWidth="1"/>
    <col min="8429" max="8434" width="9.28515625" style="2" bestFit="1" customWidth="1"/>
    <col min="8435" max="8678" width="9.140625" style="2"/>
    <col min="8679" max="8679" width="4.85546875" style="2" customWidth="1"/>
    <col min="8680" max="8681" width="18.28515625" style="2" customWidth="1"/>
    <col min="8682" max="8684" width="10" style="2" bestFit="1" customWidth="1"/>
    <col min="8685" max="8690" width="9.28515625" style="2" bestFit="1" customWidth="1"/>
    <col min="8691" max="8934" width="9.140625" style="2"/>
    <col min="8935" max="8935" width="4.85546875" style="2" customWidth="1"/>
    <col min="8936" max="8937" width="18.28515625" style="2" customWidth="1"/>
    <col min="8938" max="8940" width="10" style="2" bestFit="1" customWidth="1"/>
    <col min="8941" max="8946" width="9.28515625" style="2" bestFit="1" customWidth="1"/>
    <col min="8947" max="9190" width="9.140625" style="2"/>
    <col min="9191" max="9191" width="4.85546875" style="2" customWidth="1"/>
    <col min="9192" max="9193" width="18.28515625" style="2" customWidth="1"/>
    <col min="9194" max="9196" width="10" style="2" bestFit="1" customWidth="1"/>
    <col min="9197" max="9202" width="9.28515625" style="2" bestFit="1" customWidth="1"/>
    <col min="9203" max="9446" width="9.140625" style="2"/>
    <col min="9447" max="9447" width="4.85546875" style="2" customWidth="1"/>
    <col min="9448" max="9449" width="18.28515625" style="2" customWidth="1"/>
    <col min="9450" max="9452" width="10" style="2" bestFit="1" customWidth="1"/>
    <col min="9453" max="9458" width="9.28515625" style="2" bestFit="1" customWidth="1"/>
    <col min="9459" max="9702" width="9.140625" style="2"/>
    <col min="9703" max="9703" width="4.85546875" style="2" customWidth="1"/>
    <col min="9704" max="9705" width="18.28515625" style="2" customWidth="1"/>
    <col min="9706" max="9708" width="10" style="2" bestFit="1" customWidth="1"/>
    <col min="9709" max="9714" width="9.28515625" style="2" bestFit="1" customWidth="1"/>
    <col min="9715" max="9958" width="9.140625" style="2"/>
    <col min="9959" max="9959" width="4.85546875" style="2" customWidth="1"/>
    <col min="9960" max="9961" width="18.28515625" style="2" customWidth="1"/>
    <col min="9962" max="9964" width="10" style="2" bestFit="1" customWidth="1"/>
    <col min="9965" max="9970" width="9.28515625" style="2" bestFit="1" customWidth="1"/>
    <col min="9971" max="10214" width="9.140625" style="2"/>
    <col min="10215" max="10215" width="4.85546875" style="2" customWidth="1"/>
    <col min="10216" max="10217" width="18.28515625" style="2" customWidth="1"/>
    <col min="10218" max="10220" width="10" style="2" bestFit="1" customWidth="1"/>
    <col min="10221" max="10226" width="9.28515625" style="2" bestFit="1" customWidth="1"/>
    <col min="10227" max="10470" width="9.140625" style="2"/>
    <col min="10471" max="10471" width="4.85546875" style="2" customWidth="1"/>
    <col min="10472" max="10473" width="18.28515625" style="2" customWidth="1"/>
    <col min="10474" max="10476" width="10" style="2" bestFit="1" customWidth="1"/>
    <col min="10477" max="10482" width="9.28515625" style="2" bestFit="1" customWidth="1"/>
    <col min="10483" max="10726" width="9.140625" style="2"/>
    <col min="10727" max="10727" width="4.85546875" style="2" customWidth="1"/>
    <col min="10728" max="10729" width="18.28515625" style="2" customWidth="1"/>
    <col min="10730" max="10732" width="10" style="2" bestFit="1" customWidth="1"/>
    <col min="10733" max="10738" width="9.28515625" style="2" bestFit="1" customWidth="1"/>
    <col min="10739" max="10982" width="9.140625" style="2"/>
    <col min="10983" max="10983" width="4.85546875" style="2" customWidth="1"/>
    <col min="10984" max="10985" width="18.28515625" style="2" customWidth="1"/>
    <col min="10986" max="10988" width="10" style="2" bestFit="1" customWidth="1"/>
    <col min="10989" max="10994" width="9.28515625" style="2" bestFit="1" customWidth="1"/>
    <col min="10995" max="11238" width="9.140625" style="2"/>
    <col min="11239" max="11239" width="4.85546875" style="2" customWidth="1"/>
    <col min="11240" max="11241" width="18.28515625" style="2" customWidth="1"/>
    <col min="11242" max="11244" width="10" style="2" bestFit="1" customWidth="1"/>
    <col min="11245" max="11250" width="9.28515625" style="2" bestFit="1" customWidth="1"/>
    <col min="11251" max="11494" width="9.140625" style="2"/>
    <col min="11495" max="11495" width="4.85546875" style="2" customWidth="1"/>
    <col min="11496" max="11497" width="18.28515625" style="2" customWidth="1"/>
    <col min="11498" max="11500" width="10" style="2" bestFit="1" customWidth="1"/>
    <col min="11501" max="11506" width="9.28515625" style="2" bestFit="1" customWidth="1"/>
    <col min="11507" max="11750" width="9.140625" style="2"/>
    <col min="11751" max="11751" width="4.85546875" style="2" customWidth="1"/>
    <col min="11752" max="11753" width="18.28515625" style="2" customWidth="1"/>
    <col min="11754" max="11756" width="10" style="2" bestFit="1" customWidth="1"/>
    <col min="11757" max="11762" width="9.28515625" style="2" bestFit="1" customWidth="1"/>
    <col min="11763" max="12006" width="9.140625" style="2"/>
    <col min="12007" max="12007" width="4.85546875" style="2" customWidth="1"/>
    <col min="12008" max="12009" width="18.28515625" style="2" customWidth="1"/>
    <col min="12010" max="12012" width="10" style="2" bestFit="1" customWidth="1"/>
    <col min="12013" max="12018" width="9.28515625" style="2" bestFit="1" customWidth="1"/>
    <col min="12019" max="12262" width="9.140625" style="2"/>
    <col min="12263" max="12263" width="4.85546875" style="2" customWidth="1"/>
    <col min="12264" max="12265" width="18.28515625" style="2" customWidth="1"/>
    <col min="12266" max="12268" width="10" style="2" bestFit="1" customWidth="1"/>
    <col min="12269" max="12274" width="9.28515625" style="2" bestFit="1" customWidth="1"/>
    <col min="12275" max="12518" width="9.140625" style="2"/>
    <col min="12519" max="12519" width="4.85546875" style="2" customWidth="1"/>
    <col min="12520" max="12521" width="18.28515625" style="2" customWidth="1"/>
    <col min="12522" max="12524" width="10" style="2" bestFit="1" customWidth="1"/>
    <col min="12525" max="12530" width="9.28515625" style="2" bestFit="1" customWidth="1"/>
    <col min="12531" max="12774" width="9.140625" style="2"/>
    <col min="12775" max="12775" width="4.85546875" style="2" customWidth="1"/>
    <col min="12776" max="12777" width="18.28515625" style="2" customWidth="1"/>
    <col min="12778" max="12780" width="10" style="2" bestFit="1" customWidth="1"/>
    <col min="12781" max="12786" width="9.28515625" style="2" bestFit="1" customWidth="1"/>
    <col min="12787" max="13030" width="9.140625" style="2"/>
    <col min="13031" max="13031" width="4.85546875" style="2" customWidth="1"/>
    <col min="13032" max="13033" width="18.28515625" style="2" customWidth="1"/>
    <col min="13034" max="13036" width="10" style="2" bestFit="1" customWidth="1"/>
    <col min="13037" max="13042" width="9.28515625" style="2" bestFit="1" customWidth="1"/>
    <col min="13043" max="13286" width="9.140625" style="2"/>
    <col min="13287" max="13287" width="4.85546875" style="2" customWidth="1"/>
    <col min="13288" max="13289" width="18.28515625" style="2" customWidth="1"/>
    <col min="13290" max="13292" width="10" style="2" bestFit="1" customWidth="1"/>
    <col min="13293" max="13298" width="9.28515625" style="2" bestFit="1" customWidth="1"/>
    <col min="13299" max="13542" width="9.140625" style="2"/>
    <col min="13543" max="13543" width="4.85546875" style="2" customWidth="1"/>
    <col min="13544" max="13545" width="18.28515625" style="2" customWidth="1"/>
    <col min="13546" max="13548" width="10" style="2" bestFit="1" customWidth="1"/>
    <col min="13549" max="13554" width="9.28515625" style="2" bestFit="1" customWidth="1"/>
    <col min="13555" max="13798" width="9.140625" style="2"/>
    <col min="13799" max="13799" width="4.85546875" style="2" customWidth="1"/>
    <col min="13800" max="13801" width="18.28515625" style="2" customWidth="1"/>
    <col min="13802" max="13804" width="10" style="2" bestFit="1" customWidth="1"/>
    <col min="13805" max="13810" width="9.28515625" style="2" bestFit="1" customWidth="1"/>
    <col min="13811" max="14054" width="9.140625" style="2"/>
    <col min="14055" max="14055" width="4.85546875" style="2" customWidth="1"/>
    <col min="14056" max="14057" width="18.28515625" style="2" customWidth="1"/>
    <col min="14058" max="14060" width="10" style="2" bestFit="1" customWidth="1"/>
    <col min="14061" max="14066" width="9.28515625" style="2" bestFit="1" customWidth="1"/>
    <col min="14067" max="14310" width="9.140625" style="2"/>
    <col min="14311" max="14311" width="4.85546875" style="2" customWidth="1"/>
    <col min="14312" max="14313" width="18.28515625" style="2" customWidth="1"/>
    <col min="14314" max="14316" width="10" style="2" bestFit="1" customWidth="1"/>
    <col min="14317" max="14322" width="9.28515625" style="2" bestFit="1" customWidth="1"/>
    <col min="14323" max="14566" width="9.140625" style="2"/>
    <col min="14567" max="14567" width="4.85546875" style="2" customWidth="1"/>
    <col min="14568" max="14569" width="18.28515625" style="2" customWidth="1"/>
    <col min="14570" max="14572" width="10" style="2" bestFit="1" customWidth="1"/>
    <col min="14573" max="14578" width="9.28515625" style="2" bestFit="1" customWidth="1"/>
    <col min="14579" max="14822" width="9.140625" style="2"/>
    <col min="14823" max="14823" width="4.85546875" style="2" customWidth="1"/>
    <col min="14824" max="14825" width="18.28515625" style="2" customWidth="1"/>
    <col min="14826" max="14828" width="10" style="2" bestFit="1" customWidth="1"/>
    <col min="14829" max="14834" width="9.28515625" style="2" bestFit="1" customWidth="1"/>
    <col min="14835" max="15078" width="9.140625" style="2"/>
    <col min="15079" max="15079" width="4.85546875" style="2" customWidth="1"/>
    <col min="15080" max="15081" width="18.28515625" style="2" customWidth="1"/>
    <col min="15082" max="15084" width="10" style="2" bestFit="1" customWidth="1"/>
    <col min="15085" max="15090" width="9.28515625" style="2" bestFit="1" customWidth="1"/>
    <col min="15091" max="15334" width="9.140625" style="2"/>
    <col min="15335" max="15335" width="4.85546875" style="2" customWidth="1"/>
    <col min="15336" max="15337" width="18.28515625" style="2" customWidth="1"/>
    <col min="15338" max="15340" width="10" style="2" bestFit="1" customWidth="1"/>
    <col min="15341" max="15346" width="9.28515625" style="2" bestFit="1" customWidth="1"/>
    <col min="15347" max="15590" width="9.140625" style="2"/>
    <col min="15591" max="15591" width="4.85546875" style="2" customWidth="1"/>
    <col min="15592" max="15593" width="18.28515625" style="2" customWidth="1"/>
    <col min="15594" max="15596" width="10" style="2" bestFit="1" customWidth="1"/>
    <col min="15597" max="15602" width="9.28515625" style="2" bestFit="1" customWidth="1"/>
    <col min="15603" max="15846" width="9.140625" style="2"/>
    <col min="15847" max="15847" width="4.85546875" style="2" customWidth="1"/>
    <col min="15848" max="15849" width="18.28515625" style="2" customWidth="1"/>
    <col min="15850" max="15852" width="10" style="2" bestFit="1" customWidth="1"/>
    <col min="15853" max="15858" width="9.28515625" style="2" bestFit="1" customWidth="1"/>
    <col min="15859" max="16102" width="9.140625" style="2"/>
    <col min="16103" max="16103" width="4.85546875" style="2" customWidth="1"/>
    <col min="16104" max="16105" width="18.28515625" style="2" customWidth="1"/>
    <col min="16106" max="16108" width="10" style="2" bestFit="1" customWidth="1"/>
    <col min="16109" max="16114" width="9.28515625" style="2" bestFit="1" customWidth="1"/>
    <col min="16115" max="16384" width="9.140625" style="2"/>
  </cols>
  <sheetData>
    <row r="2" spans="2:12" ht="12" customHeight="1" x14ac:dyDescent="0.2">
      <c r="B2" s="50" t="s">
        <v>105</v>
      </c>
      <c r="C2" s="50"/>
      <c r="D2" s="50"/>
      <c r="E2" s="50"/>
      <c r="F2" s="50"/>
      <c r="G2" s="50"/>
      <c r="H2" s="50"/>
      <c r="I2" s="50"/>
      <c r="J2" s="50"/>
      <c r="K2" s="50"/>
      <c r="L2" s="50"/>
    </row>
    <row r="3" spans="2:12" ht="12" customHeight="1" x14ac:dyDescent="0.2">
      <c r="B3" s="51"/>
      <c r="C3" s="51"/>
      <c r="D3" s="53" t="s">
        <v>0</v>
      </c>
      <c r="E3" s="53"/>
      <c r="F3" s="54"/>
      <c r="G3" s="53" t="s">
        <v>2</v>
      </c>
      <c r="H3" s="53"/>
      <c r="I3" s="53"/>
      <c r="J3" s="53"/>
      <c r="K3" s="53"/>
      <c r="L3" s="53"/>
    </row>
    <row r="4" spans="2:12" ht="16.899999999999999" customHeight="1" thickBot="1" x14ac:dyDescent="0.25">
      <c r="B4" s="52"/>
      <c r="C4" s="52"/>
      <c r="D4" s="9" t="s">
        <v>4</v>
      </c>
      <c r="E4" s="9" t="s">
        <v>5</v>
      </c>
      <c r="F4" s="10" t="s">
        <v>3</v>
      </c>
      <c r="G4" s="9" t="s">
        <v>8</v>
      </c>
      <c r="H4" s="9" t="s">
        <v>9</v>
      </c>
      <c r="I4" s="9" t="s">
        <v>10</v>
      </c>
      <c r="J4" s="9" t="s">
        <v>11</v>
      </c>
      <c r="K4" s="9" t="s">
        <v>12</v>
      </c>
      <c r="L4" s="9" t="s">
        <v>13</v>
      </c>
    </row>
    <row r="5" spans="2:12" ht="12" customHeight="1" x14ac:dyDescent="0.2">
      <c r="B5" s="49" t="s">
        <v>1</v>
      </c>
      <c r="C5" s="8" t="s">
        <v>6</v>
      </c>
      <c r="D5" s="27">
        <v>548.90550122763455</v>
      </c>
      <c r="E5" s="27">
        <v>1021.5970495891596</v>
      </c>
      <c r="F5" s="28">
        <v>1570.5025508167942</v>
      </c>
      <c r="G5" s="27">
        <v>151.16929574202078</v>
      </c>
      <c r="H5" s="27">
        <v>123.87709072358321</v>
      </c>
      <c r="I5" s="27">
        <v>936.34871807312402</v>
      </c>
      <c r="J5" s="27">
        <v>217.9664502573321</v>
      </c>
      <c r="K5" s="27">
        <v>82.715118149702249</v>
      </c>
      <c r="L5" s="27">
        <v>58.425877871031702</v>
      </c>
    </row>
    <row r="6" spans="2:12" ht="12" customHeight="1" x14ac:dyDescent="0.2">
      <c r="B6" s="49"/>
      <c r="C6" s="8" t="s">
        <v>7</v>
      </c>
      <c r="D6" s="27">
        <v>996.41826813869375</v>
      </c>
      <c r="E6" s="27">
        <v>636.19666228748144</v>
      </c>
      <c r="F6" s="28">
        <v>1632.6149304261751</v>
      </c>
      <c r="G6" s="27">
        <v>176.90476343396369</v>
      </c>
      <c r="H6" s="27">
        <v>464.19357975192111</v>
      </c>
      <c r="I6" s="27">
        <v>85.586155569018288</v>
      </c>
      <c r="J6" s="27">
        <v>342.71878024150465</v>
      </c>
      <c r="K6" s="27">
        <v>334.27489853789717</v>
      </c>
      <c r="L6" s="27">
        <v>228.93675289187036</v>
      </c>
    </row>
    <row r="7" spans="2:12" ht="12" customHeight="1" x14ac:dyDescent="0.2">
      <c r="B7" s="49"/>
      <c r="C7" s="7" t="s">
        <v>3</v>
      </c>
      <c r="D7" s="29">
        <v>1545.3237693663286</v>
      </c>
      <c r="E7" s="29">
        <v>1657.7937118766408</v>
      </c>
      <c r="F7" s="28">
        <v>3203.1174812429695</v>
      </c>
      <c r="G7" s="29">
        <v>328.07405917598447</v>
      </c>
      <c r="H7" s="29">
        <v>588.07067047550436</v>
      </c>
      <c r="I7" s="29">
        <v>1021.9348736421423</v>
      </c>
      <c r="J7" s="29">
        <v>560.68523049883675</v>
      </c>
      <c r="K7" s="29">
        <v>416.99001668759945</v>
      </c>
      <c r="L7" s="29">
        <v>287.36263076290209</v>
      </c>
    </row>
    <row r="8" spans="2:12" ht="12" customHeight="1" x14ac:dyDescent="0.2">
      <c r="B8" s="55" t="s">
        <v>75</v>
      </c>
      <c r="C8" s="11" t="s">
        <v>20</v>
      </c>
      <c r="D8" s="30">
        <v>1108.9827630004056</v>
      </c>
      <c r="E8" s="30">
        <v>363.55699442237278</v>
      </c>
      <c r="F8" s="31">
        <v>1472.5397574227784</v>
      </c>
      <c r="G8" s="30">
        <v>246.16139914735018</v>
      </c>
      <c r="H8" s="30">
        <v>410.59874992352735</v>
      </c>
      <c r="I8" s="30">
        <v>128.82511845214768</v>
      </c>
      <c r="J8" s="30">
        <v>357.22045170861378</v>
      </c>
      <c r="K8" s="30">
        <v>169.8646349186983</v>
      </c>
      <c r="L8" s="30">
        <v>159.86940327244105</v>
      </c>
    </row>
    <row r="9" spans="2:12" ht="12" customHeight="1" x14ac:dyDescent="0.2">
      <c r="B9" s="49"/>
      <c r="C9" s="8" t="s">
        <v>21</v>
      </c>
      <c r="D9" s="27">
        <v>0</v>
      </c>
      <c r="E9" s="27">
        <v>959.27521948829428</v>
      </c>
      <c r="F9" s="28">
        <v>959.27521948829428</v>
      </c>
      <c r="G9" s="27">
        <v>43.241272427065837</v>
      </c>
      <c r="H9" s="27">
        <v>43.502092439137279</v>
      </c>
      <c r="I9" s="27">
        <v>651.99803988754968</v>
      </c>
      <c r="J9" s="27">
        <v>93.45429657916452</v>
      </c>
      <c r="K9" s="27">
        <v>73.144432702823494</v>
      </c>
      <c r="L9" s="27">
        <v>53.935085452553437</v>
      </c>
    </row>
    <row r="10" spans="2:12" ht="12" customHeight="1" x14ac:dyDescent="0.2">
      <c r="B10" s="49"/>
      <c r="C10" s="8" t="s">
        <v>22</v>
      </c>
      <c r="D10" s="27">
        <v>330.98821190127683</v>
      </c>
      <c r="E10" s="27">
        <v>215.62961138699072</v>
      </c>
      <c r="F10" s="28">
        <v>546.61782328826746</v>
      </c>
      <c r="G10" s="27">
        <v>38.671387601568462</v>
      </c>
      <c r="H10" s="27">
        <v>92.854222888017603</v>
      </c>
      <c r="I10" s="27">
        <v>155.52555973342672</v>
      </c>
      <c r="J10" s="27">
        <v>110.0104822110585</v>
      </c>
      <c r="K10" s="27">
        <v>109.74375982625375</v>
      </c>
      <c r="L10" s="27">
        <v>39.812411027942503</v>
      </c>
    </row>
    <row r="11" spans="2:12" ht="12" customHeight="1" x14ac:dyDescent="0.2">
      <c r="B11" s="49"/>
      <c r="C11" s="8" t="s">
        <v>23</v>
      </c>
      <c r="D11" s="27">
        <v>64.237189239823877</v>
      </c>
      <c r="E11" s="27">
        <v>33.745731009965063</v>
      </c>
      <c r="F11" s="28">
        <v>97.982920249788947</v>
      </c>
      <c r="G11" s="27">
        <v>0</v>
      </c>
      <c r="H11" s="27">
        <v>0</v>
      </c>
      <c r="I11" s="27">
        <v>0</v>
      </c>
      <c r="J11" s="27">
        <v>0</v>
      </c>
      <c r="K11" s="27">
        <v>64.237189239823877</v>
      </c>
      <c r="L11" s="27">
        <v>33.745731009965063</v>
      </c>
    </row>
    <row r="12" spans="2:12" ht="12" customHeight="1" x14ac:dyDescent="0.2">
      <c r="B12" s="49"/>
      <c r="C12" s="8" t="s">
        <v>24</v>
      </c>
      <c r="D12" s="27">
        <v>41.115605224821977</v>
      </c>
      <c r="E12" s="27">
        <v>85.586155569018288</v>
      </c>
      <c r="F12" s="28">
        <v>126.70176079384026</v>
      </c>
      <c r="G12" s="27">
        <v>0</v>
      </c>
      <c r="H12" s="27">
        <v>41.115605224821977</v>
      </c>
      <c r="I12" s="27">
        <v>85.586155569018288</v>
      </c>
      <c r="J12" s="27">
        <v>0</v>
      </c>
      <c r="K12" s="27">
        <v>0</v>
      </c>
      <c r="L12" s="27">
        <v>0</v>
      </c>
    </row>
    <row r="13" spans="2:12" ht="12" customHeight="1" x14ac:dyDescent="0.2">
      <c r="B13" s="49"/>
      <c r="C13" s="8" t="s">
        <v>73</v>
      </c>
      <c r="D13" s="27">
        <v>0</v>
      </c>
      <c r="E13" s="27">
        <v>0</v>
      </c>
      <c r="F13" s="28">
        <v>0</v>
      </c>
      <c r="G13" s="27">
        <v>0</v>
      </c>
      <c r="H13" s="27">
        <v>0</v>
      </c>
      <c r="I13" s="27">
        <v>0</v>
      </c>
      <c r="J13" s="27">
        <v>0</v>
      </c>
      <c r="K13" s="27">
        <v>0</v>
      </c>
      <c r="L13" s="27">
        <v>0</v>
      </c>
    </row>
    <row r="14" spans="2:12" ht="12" customHeight="1" x14ac:dyDescent="0.2">
      <c r="B14" s="56"/>
      <c r="C14" s="12" t="s">
        <v>3</v>
      </c>
      <c r="D14" s="32">
        <v>1545.3237693663286</v>
      </c>
      <c r="E14" s="32">
        <v>1657.7937118766408</v>
      </c>
      <c r="F14" s="33">
        <v>3203.1174812429695</v>
      </c>
      <c r="G14" s="32">
        <v>328.07405917598447</v>
      </c>
      <c r="H14" s="32">
        <v>588.07067047550436</v>
      </c>
      <c r="I14" s="32">
        <v>1021.9348736421423</v>
      </c>
      <c r="J14" s="32">
        <v>560.68523049883675</v>
      </c>
      <c r="K14" s="32">
        <v>416.99001668759945</v>
      </c>
      <c r="L14" s="32">
        <v>287.36263076290209</v>
      </c>
    </row>
    <row r="15" spans="2:12" ht="12" customHeight="1" x14ac:dyDescent="0.2">
      <c r="B15" s="49" t="s">
        <v>0</v>
      </c>
      <c r="C15" s="8" t="s">
        <v>4</v>
      </c>
      <c r="D15" s="27">
        <v>1545.3237693663286</v>
      </c>
      <c r="E15" s="27">
        <v>0</v>
      </c>
      <c r="F15" s="28">
        <v>1545.3237693663286</v>
      </c>
      <c r="G15" s="27">
        <v>247.26207014513844</v>
      </c>
      <c r="H15" s="27">
        <v>457.26555558064217</v>
      </c>
      <c r="I15" s="27">
        <v>155.52555973342672</v>
      </c>
      <c r="J15" s="27">
        <v>271.39507729917699</v>
      </c>
      <c r="K15" s="27">
        <v>250.95025167303419</v>
      </c>
      <c r="L15" s="27">
        <v>162.92525493490984</v>
      </c>
    </row>
    <row r="16" spans="2:12" ht="12" customHeight="1" x14ac:dyDescent="0.2">
      <c r="B16" s="49"/>
      <c r="C16" s="8" t="s">
        <v>5</v>
      </c>
      <c r="D16" s="27">
        <v>0</v>
      </c>
      <c r="E16" s="27">
        <v>1657.7937118766408</v>
      </c>
      <c r="F16" s="28">
        <v>1657.7937118766408</v>
      </c>
      <c r="G16" s="27">
        <v>80.811989030846021</v>
      </c>
      <c r="H16" s="27">
        <v>130.80511489486213</v>
      </c>
      <c r="I16" s="27">
        <v>866.4093139087156</v>
      </c>
      <c r="J16" s="27">
        <v>289.29015319965981</v>
      </c>
      <c r="K16" s="27">
        <v>166.03976501456526</v>
      </c>
      <c r="L16" s="27">
        <v>124.43737582799223</v>
      </c>
    </row>
    <row r="17" spans="2:12" ht="12" customHeight="1" x14ac:dyDescent="0.2">
      <c r="B17" s="49"/>
      <c r="C17" s="7" t="s">
        <v>3</v>
      </c>
      <c r="D17" s="29">
        <v>1545.3237693663286</v>
      </c>
      <c r="E17" s="29">
        <v>1657.7937118766408</v>
      </c>
      <c r="F17" s="28">
        <v>3203.1174812429695</v>
      </c>
      <c r="G17" s="29">
        <v>328.07405917598447</v>
      </c>
      <c r="H17" s="29">
        <v>588.07067047550436</v>
      </c>
      <c r="I17" s="29">
        <v>1021.9348736421423</v>
      </c>
      <c r="J17" s="29">
        <v>560.68523049883675</v>
      </c>
      <c r="K17" s="29">
        <v>416.99001668759945</v>
      </c>
      <c r="L17" s="29">
        <v>287.36263076290209</v>
      </c>
    </row>
    <row r="18" spans="2:12" ht="12" customHeight="1" x14ac:dyDescent="0.2">
      <c r="B18" s="55" t="s">
        <v>25</v>
      </c>
      <c r="C18" s="11" t="s">
        <v>26</v>
      </c>
      <c r="D18" s="30">
        <v>205.30733256553384</v>
      </c>
      <c r="E18" s="30">
        <v>442.96628462102126</v>
      </c>
      <c r="F18" s="31">
        <v>648.27361718655516</v>
      </c>
      <c r="G18" s="30">
        <v>0</v>
      </c>
      <c r="H18" s="30">
        <v>0</v>
      </c>
      <c r="I18" s="30">
        <v>598.49184435444795</v>
      </c>
      <c r="J18" s="30">
        <v>0</v>
      </c>
      <c r="K18" s="30">
        <v>49.781772832107116</v>
      </c>
      <c r="L18" s="30">
        <v>0</v>
      </c>
    </row>
    <row r="19" spans="2:12" ht="12" customHeight="1" x14ac:dyDescent="0.2">
      <c r="B19" s="49"/>
      <c r="C19" s="8" t="s">
        <v>27</v>
      </c>
      <c r="D19" s="27">
        <v>64.237189239823877</v>
      </c>
      <c r="E19" s="27">
        <v>0</v>
      </c>
      <c r="F19" s="28">
        <v>64.237189239823877</v>
      </c>
      <c r="G19" s="27">
        <v>0</v>
      </c>
      <c r="H19" s="27">
        <v>0</v>
      </c>
      <c r="I19" s="27">
        <v>0</v>
      </c>
      <c r="J19" s="27">
        <v>0</v>
      </c>
      <c r="K19" s="27">
        <v>64.237189239823877</v>
      </c>
      <c r="L19" s="27">
        <v>0</v>
      </c>
    </row>
    <row r="20" spans="2:12" ht="12" customHeight="1" x14ac:dyDescent="0.2">
      <c r="B20" s="49"/>
      <c r="C20" s="8" t="s">
        <v>28</v>
      </c>
      <c r="D20" s="27">
        <v>37.271449760909945</v>
      </c>
      <c r="E20" s="27">
        <v>69.067349619429308</v>
      </c>
      <c r="F20" s="28">
        <v>106.33879938033925</v>
      </c>
      <c r="G20" s="27">
        <v>0</v>
      </c>
      <c r="H20" s="27">
        <v>0</v>
      </c>
      <c r="I20" s="27">
        <v>0</v>
      </c>
      <c r="J20" s="27">
        <v>0</v>
      </c>
      <c r="K20" s="27">
        <v>0</v>
      </c>
      <c r="L20" s="27">
        <v>106.33879938033925</v>
      </c>
    </row>
    <row r="21" spans="2:12" ht="12" customHeight="1" x14ac:dyDescent="0.2">
      <c r="B21" s="49"/>
      <c r="C21" s="8" t="s">
        <v>29</v>
      </c>
      <c r="D21" s="27">
        <v>1138.0460789761776</v>
      </c>
      <c r="E21" s="27">
        <v>1145.7600776361903</v>
      </c>
      <c r="F21" s="28">
        <v>2283.8061566123679</v>
      </c>
      <c r="G21" s="27">
        <v>328.07405917598447</v>
      </c>
      <c r="H21" s="27">
        <v>588.07067047550436</v>
      </c>
      <c r="I21" s="27">
        <v>423.44302928769434</v>
      </c>
      <c r="J21" s="27">
        <v>560.68523049883675</v>
      </c>
      <c r="K21" s="27">
        <v>224.61153050867875</v>
      </c>
      <c r="L21" s="27">
        <v>158.92163666566933</v>
      </c>
    </row>
    <row r="22" spans="2:12" ht="12" customHeight="1" x14ac:dyDescent="0.2">
      <c r="B22" s="49"/>
      <c r="C22" s="8" t="s">
        <v>24</v>
      </c>
      <c r="D22" s="27">
        <v>100.46171882388317</v>
      </c>
      <c r="E22" s="27">
        <v>0</v>
      </c>
      <c r="F22" s="28">
        <v>100.46171882388317</v>
      </c>
      <c r="G22" s="27">
        <v>0</v>
      </c>
      <c r="H22" s="27">
        <v>0</v>
      </c>
      <c r="I22" s="27">
        <v>0</v>
      </c>
      <c r="J22" s="27">
        <v>0</v>
      </c>
      <c r="K22" s="27">
        <v>78.359524106989667</v>
      </c>
      <c r="L22" s="27">
        <v>22.102194716893504</v>
      </c>
    </row>
    <row r="23" spans="2:12" ht="12" customHeight="1" x14ac:dyDescent="0.2">
      <c r="B23" s="49"/>
      <c r="C23" s="8" t="s">
        <v>73</v>
      </c>
      <c r="D23" s="27">
        <v>0</v>
      </c>
      <c r="E23" s="27">
        <v>0</v>
      </c>
      <c r="F23" s="28">
        <v>0</v>
      </c>
      <c r="G23" s="27">
        <v>0</v>
      </c>
      <c r="H23" s="27">
        <v>0</v>
      </c>
      <c r="I23" s="27">
        <v>0</v>
      </c>
      <c r="J23" s="27">
        <v>0</v>
      </c>
      <c r="K23" s="27">
        <v>0</v>
      </c>
      <c r="L23" s="27">
        <v>0</v>
      </c>
    </row>
    <row r="24" spans="2:12" ht="12" customHeight="1" x14ac:dyDescent="0.2">
      <c r="B24" s="56"/>
      <c r="C24" s="12" t="s">
        <v>3</v>
      </c>
      <c r="D24" s="32">
        <v>1545.3237693663286</v>
      </c>
      <c r="E24" s="32">
        <v>1657.7937118766408</v>
      </c>
      <c r="F24" s="33">
        <v>3203.1174812429695</v>
      </c>
      <c r="G24" s="32">
        <v>328.07405917598447</v>
      </c>
      <c r="H24" s="32">
        <v>588.07067047550436</v>
      </c>
      <c r="I24" s="32">
        <v>1021.9348736421423</v>
      </c>
      <c r="J24" s="32">
        <v>560.68523049883675</v>
      </c>
      <c r="K24" s="32">
        <v>416.99001668759945</v>
      </c>
      <c r="L24" s="32">
        <v>287.36263076290209</v>
      </c>
    </row>
    <row r="25" spans="2:12" ht="12" customHeight="1" x14ac:dyDescent="0.2">
      <c r="B25" s="55" t="s">
        <v>30</v>
      </c>
      <c r="C25" s="8" t="s">
        <v>10</v>
      </c>
      <c r="D25" s="27">
        <v>1143.5382674484244</v>
      </c>
      <c r="E25" s="27">
        <v>1113.2534522223502</v>
      </c>
      <c r="F25" s="28">
        <v>2256.7917196707749</v>
      </c>
      <c r="G25" s="27">
        <v>203.63982561512293</v>
      </c>
      <c r="H25" s="27">
        <v>543.50556307897716</v>
      </c>
      <c r="I25" s="27">
        <v>847.3872660755959</v>
      </c>
      <c r="J25" s="27">
        <v>217.9664502573321</v>
      </c>
      <c r="K25" s="27">
        <v>235.4920456585553</v>
      </c>
      <c r="L25" s="27">
        <v>208.80056898519121</v>
      </c>
    </row>
    <row r="26" spans="2:12" ht="12" customHeight="1" x14ac:dyDescent="0.2">
      <c r="B26" s="49"/>
      <c r="C26" s="8" t="s">
        <v>31</v>
      </c>
      <c r="D26" s="27">
        <v>266.57598214354402</v>
      </c>
      <c r="E26" s="27">
        <v>240.92600525124192</v>
      </c>
      <c r="F26" s="28">
        <v>507.501987394786</v>
      </c>
      <c r="G26" s="27">
        <v>37.570716603780184</v>
      </c>
      <c r="H26" s="27">
        <v>44.565107396527182</v>
      </c>
      <c r="I26" s="27">
        <v>0</v>
      </c>
      <c r="J26" s="27">
        <v>256.89340583206786</v>
      </c>
      <c r="K26" s="27">
        <v>131.716198196937</v>
      </c>
      <c r="L26" s="27">
        <v>36.756559365473727</v>
      </c>
    </row>
    <row r="27" spans="2:12" ht="12" customHeight="1" x14ac:dyDescent="0.2">
      <c r="B27" s="49"/>
      <c r="C27" s="8" t="s">
        <v>32</v>
      </c>
      <c r="D27" s="27">
        <v>0</v>
      </c>
      <c r="E27" s="27">
        <v>0</v>
      </c>
      <c r="F27" s="28">
        <v>0</v>
      </c>
      <c r="G27" s="27">
        <v>0</v>
      </c>
      <c r="H27" s="27">
        <v>0</v>
      </c>
      <c r="I27" s="27">
        <v>0</v>
      </c>
      <c r="J27" s="27">
        <v>0</v>
      </c>
      <c r="K27" s="27">
        <v>0</v>
      </c>
      <c r="L27" s="27">
        <v>0</v>
      </c>
    </row>
    <row r="28" spans="2:12" ht="12" customHeight="1" x14ac:dyDescent="0.2">
      <c r="B28" s="49"/>
      <c r="C28" s="8" t="s">
        <v>95</v>
      </c>
      <c r="D28" s="27">
        <v>41.805502412237146</v>
      </c>
      <c r="E28" s="27">
        <v>85.82537440943679</v>
      </c>
      <c r="F28" s="28">
        <v>127.63087682167394</v>
      </c>
      <c r="G28" s="27">
        <v>0</v>
      </c>
      <c r="H28" s="27">
        <v>0</v>
      </c>
      <c r="I28" s="27">
        <v>0</v>
      </c>
      <c r="J28" s="27">
        <v>85.82537440943679</v>
      </c>
      <c r="K28" s="27">
        <v>0</v>
      </c>
      <c r="L28" s="27">
        <v>41.805502412237146</v>
      </c>
    </row>
    <row r="29" spans="2:12" ht="12" customHeight="1" x14ac:dyDescent="0.2">
      <c r="B29" s="49"/>
      <c r="C29" s="8" t="s">
        <v>24</v>
      </c>
      <c r="D29" s="27">
        <v>93.404017362122659</v>
      </c>
      <c r="E29" s="27">
        <v>217.78887999361223</v>
      </c>
      <c r="F29" s="28">
        <v>311.19289735573489</v>
      </c>
      <c r="G29" s="27">
        <v>86.863516957081373</v>
      </c>
      <c r="H29" s="27">
        <v>0</v>
      </c>
      <c r="I29" s="27">
        <v>174.54760756654639</v>
      </c>
      <c r="J29" s="27">
        <v>0</v>
      </c>
      <c r="K29" s="27">
        <v>49.781772832107116</v>
      </c>
      <c r="L29" s="27">
        <v>0</v>
      </c>
    </row>
    <row r="30" spans="2:12" ht="12" customHeight="1" x14ac:dyDescent="0.2">
      <c r="B30" s="49"/>
      <c r="C30" s="8" t="s">
        <v>73</v>
      </c>
      <c r="D30" s="27">
        <v>0</v>
      </c>
      <c r="E30" s="27">
        <v>0</v>
      </c>
      <c r="F30" s="28">
        <v>0</v>
      </c>
      <c r="G30" s="27">
        <v>0</v>
      </c>
      <c r="H30" s="27">
        <v>0</v>
      </c>
      <c r="I30" s="27">
        <v>0</v>
      </c>
      <c r="J30" s="27">
        <v>0</v>
      </c>
      <c r="K30" s="27">
        <v>0</v>
      </c>
      <c r="L30" s="27">
        <v>0</v>
      </c>
    </row>
    <row r="31" spans="2:12" ht="12" customHeight="1" x14ac:dyDescent="0.2">
      <c r="B31" s="49"/>
      <c r="C31" s="7" t="s">
        <v>3</v>
      </c>
      <c r="D31" s="29">
        <v>1545.3237693663286</v>
      </c>
      <c r="E31" s="29">
        <v>1657.7937118766408</v>
      </c>
      <c r="F31" s="28">
        <v>3203.1174812429695</v>
      </c>
      <c r="G31" s="29">
        <v>328.07405917598447</v>
      </c>
      <c r="H31" s="29">
        <v>588.07067047550436</v>
      </c>
      <c r="I31" s="29">
        <v>1021.9348736421423</v>
      </c>
      <c r="J31" s="29">
        <v>560.68523049883675</v>
      </c>
      <c r="K31" s="29">
        <v>416.99001668759945</v>
      </c>
      <c r="L31" s="29">
        <v>287.36263076290209</v>
      </c>
    </row>
    <row r="32" spans="2:12" ht="12" customHeight="1" x14ac:dyDescent="0.2">
      <c r="B32" s="55" t="s">
        <v>39</v>
      </c>
      <c r="C32" s="11" t="s">
        <v>34</v>
      </c>
      <c r="D32" s="30">
        <v>189.91806857556685</v>
      </c>
      <c r="E32" s="30">
        <v>311.49090167918229</v>
      </c>
      <c r="F32" s="31">
        <v>501.40897025474908</v>
      </c>
      <c r="G32" s="30">
        <v>38.671387601568462</v>
      </c>
      <c r="H32" s="30">
        <v>136.35631532715487</v>
      </c>
      <c r="I32" s="30">
        <v>0</v>
      </c>
      <c r="J32" s="30">
        <v>110.0104822110585</v>
      </c>
      <c r="K32" s="30">
        <v>124.19917623397052</v>
      </c>
      <c r="L32" s="30">
        <v>92.171608880996772</v>
      </c>
    </row>
    <row r="33" spans="2:12" ht="12" customHeight="1" x14ac:dyDescent="0.2">
      <c r="B33" s="49"/>
      <c r="C33" s="8" t="s">
        <v>35</v>
      </c>
      <c r="D33" s="27">
        <v>49.781772832107116</v>
      </c>
      <c r="E33" s="27">
        <v>623.27975320152177</v>
      </c>
      <c r="F33" s="28">
        <v>673.06152603362887</v>
      </c>
      <c r="G33" s="27">
        <v>43.241272427065837</v>
      </c>
      <c r="H33" s="27">
        <v>41.645880273939248</v>
      </c>
      <c r="I33" s="27">
        <v>501.63604113504289</v>
      </c>
      <c r="J33" s="27">
        <v>0</v>
      </c>
      <c r="K33" s="27">
        <v>49.781772832107116</v>
      </c>
      <c r="L33" s="27">
        <v>36.756559365473727</v>
      </c>
    </row>
    <row r="34" spans="2:12" ht="12" customHeight="1" x14ac:dyDescent="0.2">
      <c r="B34" s="49"/>
      <c r="C34" s="8" t="s">
        <v>36</v>
      </c>
      <c r="D34" s="27">
        <v>379.24157117236467</v>
      </c>
      <c r="E34" s="27">
        <v>354.19484820039281</v>
      </c>
      <c r="F34" s="28">
        <v>733.43641937275743</v>
      </c>
      <c r="G34" s="27">
        <v>43.622244530015543</v>
      </c>
      <c r="H34" s="27">
        <v>130.78692810893008</v>
      </c>
      <c r="I34" s="27">
        <v>139.59355860232725</v>
      </c>
      <c r="J34" s="27">
        <v>260.99922561505298</v>
      </c>
      <c r="K34" s="27">
        <v>0</v>
      </c>
      <c r="L34" s="27">
        <v>158.43446251643155</v>
      </c>
    </row>
    <row r="35" spans="2:12" ht="12" customHeight="1" x14ac:dyDescent="0.2">
      <c r="B35" s="49"/>
      <c r="C35" s="8" t="s">
        <v>37</v>
      </c>
      <c r="D35" s="27">
        <v>242.07156598921898</v>
      </c>
      <c r="E35" s="27">
        <v>158.73058827184178</v>
      </c>
      <c r="F35" s="28">
        <v>400.80215426106076</v>
      </c>
      <c r="G35" s="27">
        <v>38.570942438966973</v>
      </c>
      <c r="H35" s="27">
        <v>43.421544816810645</v>
      </c>
      <c r="I35" s="27">
        <v>85.586155569018288</v>
      </c>
      <c r="J35" s="27">
        <v>81.719554626451682</v>
      </c>
      <c r="K35" s="27">
        <v>151.50395680981316</v>
      </c>
      <c r="L35" s="27">
        <v>0</v>
      </c>
    </row>
    <row r="36" spans="2:12" ht="12" customHeight="1" x14ac:dyDescent="0.2">
      <c r="B36" s="49"/>
      <c r="C36" s="8" t="s">
        <v>38</v>
      </c>
      <c r="D36" s="27">
        <v>684.31079079707069</v>
      </c>
      <c r="E36" s="27">
        <v>210.09762052370257</v>
      </c>
      <c r="F36" s="28">
        <v>894.40841132077321</v>
      </c>
      <c r="G36" s="27">
        <v>163.96821217836765</v>
      </c>
      <c r="H36" s="27">
        <v>235.86000194866938</v>
      </c>
      <c r="I36" s="27">
        <v>295.11911833575397</v>
      </c>
      <c r="J36" s="27">
        <v>107.95596804627361</v>
      </c>
      <c r="K36" s="27">
        <v>91.505110811708619</v>
      </c>
      <c r="L36" s="27">
        <v>0</v>
      </c>
    </row>
    <row r="37" spans="2:12" ht="12" customHeight="1" x14ac:dyDescent="0.2">
      <c r="B37" s="49"/>
      <c r="C37" s="8" t="s">
        <v>73</v>
      </c>
      <c r="D37" s="27">
        <v>0</v>
      </c>
      <c r="E37" s="27">
        <v>0</v>
      </c>
      <c r="F37" s="28">
        <v>0</v>
      </c>
      <c r="G37" s="27">
        <v>0</v>
      </c>
      <c r="H37" s="27">
        <v>0</v>
      </c>
      <c r="I37" s="27">
        <v>0</v>
      </c>
      <c r="J37" s="27">
        <v>0</v>
      </c>
      <c r="K37" s="27">
        <v>0</v>
      </c>
      <c r="L37" s="27">
        <v>0</v>
      </c>
    </row>
    <row r="38" spans="2:12" ht="12" customHeight="1" x14ac:dyDescent="0.2">
      <c r="B38" s="49"/>
      <c r="C38" s="7" t="s">
        <v>3</v>
      </c>
      <c r="D38" s="29">
        <v>1545.3237693663286</v>
      </c>
      <c r="E38" s="29">
        <v>1657.7937118766408</v>
      </c>
      <c r="F38" s="28">
        <v>3203.1174812429695</v>
      </c>
      <c r="G38" s="29">
        <v>328.07405917598447</v>
      </c>
      <c r="H38" s="29">
        <v>588.07067047550436</v>
      </c>
      <c r="I38" s="29">
        <v>1021.9348736421423</v>
      </c>
      <c r="J38" s="29">
        <v>560.68523049883675</v>
      </c>
      <c r="K38" s="29">
        <v>416.99001668759945</v>
      </c>
      <c r="L38" s="29">
        <v>287.36263076290209</v>
      </c>
    </row>
    <row r="39" spans="2:12" ht="12" customHeight="1" x14ac:dyDescent="0.2">
      <c r="B39" s="55" t="s">
        <v>40</v>
      </c>
      <c r="C39" s="11" t="s">
        <v>41</v>
      </c>
      <c r="D39" s="30">
        <v>184.32721185438538</v>
      </c>
      <c r="E39" s="30">
        <v>166.65896461193574</v>
      </c>
      <c r="F39" s="31">
        <v>350.98617646632113</v>
      </c>
      <c r="G39" s="30">
        <v>37.570716603780184</v>
      </c>
      <c r="H39" s="30">
        <v>43.502092439137279</v>
      </c>
      <c r="I39" s="30">
        <v>85.586155569018288</v>
      </c>
      <c r="J39" s="30">
        <v>81.719554626451682</v>
      </c>
      <c r="K39" s="30">
        <v>58.571765494113492</v>
      </c>
      <c r="L39" s="30">
        <v>44.035891733820236</v>
      </c>
    </row>
    <row r="40" spans="2:12" ht="12" customHeight="1" x14ac:dyDescent="0.2">
      <c r="B40" s="49"/>
      <c r="C40" s="8" t="s">
        <v>42</v>
      </c>
      <c r="D40" s="34">
        <v>1137.7436710942247</v>
      </c>
      <c r="E40" s="34">
        <v>905.08509412610169</v>
      </c>
      <c r="F40" s="28">
        <v>2042.8287652203269</v>
      </c>
      <c r="G40" s="34">
        <v>290.50334257220425</v>
      </c>
      <c r="H40" s="34">
        <v>404.51727444211735</v>
      </c>
      <c r="I40" s="34">
        <v>796.7551594707968</v>
      </c>
      <c r="J40" s="34">
        <v>189.67552267272529</v>
      </c>
      <c r="K40" s="34">
        <v>215.74114604963705</v>
      </c>
      <c r="L40" s="34">
        <v>145.63632001284554</v>
      </c>
    </row>
    <row r="41" spans="2:12" ht="12" customHeight="1" x14ac:dyDescent="0.2">
      <c r="B41" s="49"/>
      <c r="C41" s="8" t="s">
        <v>43</v>
      </c>
      <c r="D41" s="34">
        <v>138.78435595057627</v>
      </c>
      <c r="E41" s="34">
        <v>406.76998215000231</v>
      </c>
      <c r="F41" s="28">
        <v>545.55433810057866</v>
      </c>
      <c r="G41" s="34">
        <v>0</v>
      </c>
      <c r="H41" s="34">
        <v>92.854222888017603</v>
      </c>
      <c r="I41" s="34">
        <v>139.59355860232725</v>
      </c>
      <c r="J41" s="34">
        <v>110.0104822110585</v>
      </c>
      <c r="K41" s="34">
        <v>142.67710514384888</v>
      </c>
      <c r="L41" s="34">
        <v>60.418969255326346</v>
      </c>
    </row>
    <row r="42" spans="2:12" ht="12" customHeight="1" x14ac:dyDescent="0.2">
      <c r="B42" s="49"/>
      <c r="C42" s="8" t="s">
        <v>44</v>
      </c>
      <c r="D42" s="34">
        <v>84.46853046714196</v>
      </c>
      <c r="E42" s="34">
        <v>179.27967098860131</v>
      </c>
      <c r="F42" s="28">
        <v>263.74820145574324</v>
      </c>
      <c r="G42" s="34">
        <v>0</v>
      </c>
      <c r="H42" s="34">
        <v>47.197080706232008</v>
      </c>
      <c r="I42" s="34">
        <v>0</v>
      </c>
      <c r="J42" s="34">
        <v>179.27967098860131</v>
      </c>
      <c r="K42" s="34">
        <v>0</v>
      </c>
      <c r="L42" s="34">
        <v>37.271449760909945</v>
      </c>
    </row>
    <row r="43" spans="2:12" ht="12" customHeight="1" x14ac:dyDescent="0.2">
      <c r="B43" s="49"/>
      <c r="C43" s="8" t="s">
        <v>24</v>
      </c>
      <c r="D43" s="34">
        <v>0</v>
      </c>
      <c r="E43" s="34">
        <v>0</v>
      </c>
      <c r="F43" s="28">
        <v>0</v>
      </c>
      <c r="G43" s="34">
        <v>0</v>
      </c>
      <c r="H43" s="34">
        <v>0</v>
      </c>
      <c r="I43" s="34">
        <v>0</v>
      </c>
      <c r="J43" s="34">
        <v>0</v>
      </c>
      <c r="K43" s="34">
        <v>0</v>
      </c>
      <c r="L43" s="34">
        <v>0</v>
      </c>
    </row>
    <row r="44" spans="2:12" ht="12" customHeight="1" x14ac:dyDescent="0.2">
      <c r="B44" s="49"/>
      <c r="C44" s="8" t="s">
        <v>73</v>
      </c>
      <c r="D44" s="34">
        <v>0</v>
      </c>
      <c r="E44" s="34">
        <v>0</v>
      </c>
      <c r="F44" s="28">
        <v>0</v>
      </c>
      <c r="G44" s="34">
        <v>0</v>
      </c>
      <c r="H44" s="34">
        <v>0</v>
      </c>
      <c r="I44" s="34">
        <v>0</v>
      </c>
      <c r="J44" s="34">
        <v>0</v>
      </c>
      <c r="K44" s="34">
        <v>0</v>
      </c>
      <c r="L44" s="34">
        <v>0</v>
      </c>
    </row>
    <row r="45" spans="2:12" ht="12" customHeight="1" x14ac:dyDescent="0.2">
      <c r="B45" s="56"/>
      <c r="C45" s="12" t="s">
        <v>3</v>
      </c>
      <c r="D45" s="32">
        <v>1545.3237693663286</v>
      </c>
      <c r="E45" s="32">
        <v>1657.7937118766408</v>
      </c>
      <c r="F45" s="33">
        <v>3203.1174812429695</v>
      </c>
      <c r="G45" s="32">
        <v>328.07405917598447</v>
      </c>
      <c r="H45" s="32">
        <v>588.07067047550436</v>
      </c>
      <c r="I45" s="32">
        <v>1021.9348736421423</v>
      </c>
      <c r="J45" s="32">
        <v>560.68523049883675</v>
      </c>
      <c r="K45" s="32">
        <v>416.99001668759945</v>
      </c>
      <c r="L45" s="32">
        <v>287.36263076290209</v>
      </c>
    </row>
    <row r="46" spans="2:12" ht="12" customHeight="1" x14ac:dyDescent="0.2">
      <c r="B46" s="49" t="s">
        <v>108</v>
      </c>
      <c r="C46" s="49"/>
      <c r="D46" s="49"/>
      <c r="E46" s="49"/>
      <c r="F46" s="49"/>
      <c r="G46" s="49"/>
      <c r="H46" s="49"/>
      <c r="I46" s="49"/>
      <c r="J46" s="49"/>
      <c r="K46" s="49"/>
      <c r="L46" s="49"/>
    </row>
    <row r="47" spans="2:12" ht="12" customHeight="1" x14ac:dyDescent="0.2">
      <c r="B47" s="2" t="s">
        <v>109</v>
      </c>
    </row>
  </sheetData>
  <mergeCells count="12">
    <mergeCell ref="B8:B14"/>
    <mergeCell ref="B2:L2"/>
    <mergeCell ref="B3:C4"/>
    <mergeCell ref="D3:F3"/>
    <mergeCell ref="G3:L3"/>
    <mergeCell ref="B5:B7"/>
    <mergeCell ref="B46:L46"/>
    <mergeCell ref="B15:B17"/>
    <mergeCell ref="B18:B24"/>
    <mergeCell ref="B25:B31"/>
    <mergeCell ref="B32:B38"/>
    <mergeCell ref="B39:B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FBC31-3A00-438F-A4BA-3A7BF6BC8DA4}">
  <dimension ref="B2:Q163"/>
  <sheetViews>
    <sheetView zoomScale="85" zoomScaleNormal="85" workbookViewId="0">
      <selection activeCell="T26" sqref="T26"/>
    </sheetView>
  </sheetViews>
  <sheetFormatPr defaultRowHeight="12" customHeight="1" x14ac:dyDescent="0.2"/>
  <cols>
    <col min="1" max="1" width="4.140625" style="2" customWidth="1"/>
    <col min="2" max="2" width="18.28515625" style="2" customWidth="1"/>
    <col min="3" max="3" width="40.5703125" style="2" customWidth="1"/>
    <col min="4" max="4" width="10.5703125" style="2" bestFit="1" customWidth="1"/>
    <col min="5" max="6" width="10.7109375" style="2" bestFit="1" customWidth="1"/>
    <col min="7" max="11" width="9.7109375" style="2" bestFit="1" customWidth="1"/>
    <col min="12" max="12" width="9.5703125" style="2" bestFit="1" customWidth="1"/>
    <col min="13" max="13" width="3.7109375" style="2" customWidth="1"/>
    <col min="14" max="204" width="9.140625" style="2"/>
    <col min="205" max="205" width="4.140625" style="2" customWidth="1"/>
    <col min="206" max="207" width="18.28515625" style="2" customWidth="1"/>
    <col min="208" max="209" width="9.28515625" style="2" bestFit="1" customWidth="1"/>
    <col min="210" max="210" width="10" style="2" bestFit="1" customWidth="1"/>
    <col min="211" max="216" width="9.28515625" style="2" bestFit="1" customWidth="1"/>
    <col min="217" max="460" width="9.140625" style="2"/>
    <col min="461" max="461" width="4.140625" style="2" customWidth="1"/>
    <col min="462" max="463" width="18.28515625" style="2" customWidth="1"/>
    <col min="464" max="465" width="9.28515625" style="2" bestFit="1" customWidth="1"/>
    <col min="466" max="466" width="10" style="2" bestFit="1" customWidth="1"/>
    <col min="467" max="472" width="9.28515625" style="2" bestFit="1" customWidth="1"/>
    <col min="473" max="716" width="9.140625" style="2"/>
    <col min="717" max="717" width="4.140625" style="2" customWidth="1"/>
    <col min="718" max="719" width="18.28515625" style="2" customWidth="1"/>
    <col min="720" max="721" width="9.28515625" style="2" bestFit="1" customWidth="1"/>
    <col min="722" max="722" width="10" style="2" bestFit="1" customWidth="1"/>
    <col min="723" max="728" width="9.28515625" style="2" bestFit="1" customWidth="1"/>
    <col min="729" max="972" width="9.140625" style="2"/>
    <col min="973" max="973" width="4.140625" style="2" customWidth="1"/>
    <col min="974" max="975" width="18.28515625" style="2" customWidth="1"/>
    <col min="976" max="977" width="9.28515625" style="2" bestFit="1" customWidth="1"/>
    <col min="978" max="978" width="10" style="2" bestFit="1" customWidth="1"/>
    <col min="979" max="984" width="9.28515625" style="2" bestFit="1" customWidth="1"/>
    <col min="985" max="1228" width="9.140625" style="2"/>
    <col min="1229" max="1229" width="4.140625" style="2" customWidth="1"/>
    <col min="1230" max="1231" width="18.28515625" style="2" customWidth="1"/>
    <col min="1232" max="1233" width="9.28515625" style="2" bestFit="1" customWidth="1"/>
    <col min="1234" max="1234" width="10" style="2" bestFit="1" customWidth="1"/>
    <col min="1235" max="1240" width="9.28515625" style="2" bestFit="1" customWidth="1"/>
    <col min="1241" max="1484" width="9.140625" style="2"/>
    <col min="1485" max="1485" width="4.140625" style="2" customWidth="1"/>
    <col min="1486" max="1487" width="18.28515625" style="2" customWidth="1"/>
    <col min="1488" max="1489" width="9.28515625" style="2" bestFit="1" customWidth="1"/>
    <col min="1490" max="1490" width="10" style="2" bestFit="1" customWidth="1"/>
    <col min="1491" max="1496" width="9.28515625" style="2" bestFit="1" customWidth="1"/>
    <col min="1497" max="1740" width="9.140625" style="2"/>
    <col min="1741" max="1741" width="4.140625" style="2" customWidth="1"/>
    <col min="1742" max="1743" width="18.28515625" style="2" customWidth="1"/>
    <col min="1744" max="1745" width="9.28515625" style="2" bestFit="1" customWidth="1"/>
    <col min="1746" max="1746" width="10" style="2" bestFit="1" customWidth="1"/>
    <col min="1747" max="1752" width="9.28515625" style="2" bestFit="1" customWidth="1"/>
    <col min="1753" max="1996" width="9.140625" style="2"/>
    <col min="1997" max="1997" width="4.140625" style="2" customWidth="1"/>
    <col min="1998" max="1999" width="18.28515625" style="2" customWidth="1"/>
    <col min="2000" max="2001" width="9.28515625" style="2" bestFit="1" customWidth="1"/>
    <col min="2002" max="2002" width="10" style="2" bestFit="1" customWidth="1"/>
    <col min="2003" max="2008" width="9.28515625" style="2" bestFit="1" customWidth="1"/>
    <col min="2009" max="2252" width="9.140625" style="2"/>
    <col min="2253" max="2253" width="4.140625" style="2" customWidth="1"/>
    <col min="2254" max="2255" width="18.28515625" style="2" customWidth="1"/>
    <col min="2256" max="2257" width="9.28515625" style="2" bestFit="1" customWidth="1"/>
    <col min="2258" max="2258" width="10" style="2" bestFit="1" customWidth="1"/>
    <col min="2259" max="2264" width="9.28515625" style="2" bestFit="1" customWidth="1"/>
    <col min="2265" max="2508" width="9.140625" style="2"/>
    <col min="2509" max="2509" width="4.140625" style="2" customWidth="1"/>
    <col min="2510" max="2511" width="18.28515625" style="2" customWidth="1"/>
    <col min="2512" max="2513" width="9.28515625" style="2" bestFit="1" customWidth="1"/>
    <col min="2514" max="2514" width="10" style="2" bestFit="1" customWidth="1"/>
    <col min="2515" max="2520" width="9.28515625" style="2" bestFit="1" customWidth="1"/>
    <col min="2521" max="2764" width="9.140625" style="2"/>
    <col min="2765" max="2765" width="4.140625" style="2" customWidth="1"/>
    <col min="2766" max="2767" width="18.28515625" style="2" customWidth="1"/>
    <col min="2768" max="2769" width="9.28515625" style="2" bestFit="1" customWidth="1"/>
    <col min="2770" max="2770" width="10" style="2" bestFit="1" customWidth="1"/>
    <col min="2771" max="2776" width="9.28515625" style="2" bestFit="1" customWidth="1"/>
    <col min="2777" max="3020" width="9.140625" style="2"/>
    <col min="3021" max="3021" width="4.140625" style="2" customWidth="1"/>
    <col min="3022" max="3023" width="18.28515625" style="2" customWidth="1"/>
    <col min="3024" max="3025" width="9.28515625" style="2" bestFit="1" customWidth="1"/>
    <col min="3026" max="3026" width="10" style="2" bestFit="1" customWidth="1"/>
    <col min="3027" max="3032" width="9.28515625" style="2" bestFit="1" customWidth="1"/>
    <col min="3033" max="3276" width="9.140625" style="2"/>
    <col min="3277" max="3277" width="4.140625" style="2" customWidth="1"/>
    <col min="3278" max="3279" width="18.28515625" style="2" customWidth="1"/>
    <col min="3280" max="3281" width="9.28515625" style="2" bestFit="1" customWidth="1"/>
    <col min="3282" max="3282" width="10" style="2" bestFit="1" customWidth="1"/>
    <col min="3283" max="3288" width="9.28515625" style="2" bestFit="1" customWidth="1"/>
    <col min="3289" max="3532" width="9.140625" style="2"/>
    <col min="3533" max="3533" width="4.140625" style="2" customWidth="1"/>
    <col min="3534" max="3535" width="18.28515625" style="2" customWidth="1"/>
    <col min="3536" max="3537" width="9.28515625" style="2" bestFit="1" customWidth="1"/>
    <col min="3538" max="3538" width="10" style="2" bestFit="1" customWidth="1"/>
    <col min="3539" max="3544" width="9.28515625" style="2" bestFit="1" customWidth="1"/>
    <col min="3545" max="3788" width="9.140625" style="2"/>
    <col min="3789" max="3789" width="4.140625" style="2" customWidth="1"/>
    <col min="3790" max="3791" width="18.28515625" style="2" customWidth="1"/>
    <col min="3792" max="3793" width="9.28515625" style="2" bestFit="1" customWidth="1"/>
    <col min="3794" max="3794" width="10" style="2" bestFit="1" customWidth="1"/>
    <col min="3795" max="3800" width="9.28515625" style="2" bestFit="1" customWidth="1"/>
    <col min="3801" max="4044" width="9.140625" style="2"/>
    <col min="4045" max="4045" width="4.140625" style="2" customWidth="1"/>
    <col min="4046" max="4047" width="18.28515625" style="2" customWidth="1"/>
    <col min="4048" max="4049" width="9.28515625" style="2" bestFit="1" customWidth="1"/>
    <col min="4050" max="4050" width="10" style="2" bestFit="1" customWidth="1"/>
    <col min="4051" max="4056" width="9.28515625" style="2" bestFit="1" customWidth="1"/>
    <col min="4057" max="4300" width="9.140625" style="2"/>
    <col min="4301" max="4301" width="4.140625" style="2" customWidth="1"/>
    <col min="4302" max="4303" width="18.28515625" style="2" customWidth="1"/>
    <col min="4304" max="4305" width="9.28515625" style="2" bestFit="1" customWidth="1"/>
    <col min="4306" max="4306" width="10" style="2" bestFit="1" customWidth="1"/>
    <col min="4307" max="4312" width="9.28515625" style="2" bestFit="1" customWidth="1"/>
    <col min="4313" max="4556" width="9.140625" style="2"/>
    <col min="4557" max="4557" width="4.140625" style="2" customWidth="1"/>
    <col min="4558" max="4559" width="18.28515625" style="2" customWidth="1"/>
    <col min="4560" max="4561" width="9.28515625" style="2" bestFit="1" customWidth="1"/>
    <col min="4562" max="4562" width="10" style="2" bestFit="1" customWidth="1"/>
    <col min="4563" max="4568" width="9.28515625" style="2" bestFit="1" customWidth="1"/>
    <col min="4569" max="4812" width="9.140625" style="2"/>
    <col min="4813" max="4813" width="4.140625" style="2" customWidth="1"/>
    <col min="4814" max="4815" width="18.28515625" style="2" customWidth="1"/>
    <col min="4816" max="4817" width="9.28515625" style="2" bestFit="1" customWidth="1"/>
    <col min="4818" max="4818" width="10" style="2" bestFit="1" customWidth="1"/>
    <col min="4819" max="4824" width="9.28515625" style="2" bestFit="1" customWidth="1"/>
    <col min="4825" max="5068" width="9.140625" style="2"/>
    <col min="5069" max="5069" width="4.140625" style="2" customWidth="1"/>
    <col min="5070" max="5071" width="18.28515625" style="2" customWidth="1"/>
    <col min="5072" max="5073" width="9.28515625" style="2" bestFit="1" customWidth="1"/>
    <col min="5074" max="5074" width="10" style="2" bestFit="1" customWidth="1"/>
    <col min="5075" max="5080" width="9.28515625" style="2" bestFit="1" customWidth="1"/>
    <col min="5081" max="5324" width="9.140625" style="2"/>
    <col min="5325" max="5325" width="4.140625" style="2" customWidth="1"/>
    <col min="5326" max="5327" width="18.28515625" style="2" customWidth="1"/>
    <col min="5328" max="5329" width="9.28515625" style="2" bestFit="1" customWidth="1"/>
    <col min="5330" max="5330" width="10" style="2" bestFit="1" customWidth="1"/>
    <col min="5331" max="5336" width="9.28515625" style="2" bestFit="1" customWidth="1"/>
    <col min="5337" max="5580" width="9.140625" style="2"/>
    <col min="5581" max="5581" width="4.140625" style="2" customWidth="1"/>
    <col min="5582" max="5583" width="18.28515625" style="2" customWidth="1"/>
    <col min="5584" max="5585" width="9.28515625" style="2" bestFit="1" customWidth="1"/>
    <col min="5586" max="5586" width="10" style="2" bestFit="1" customWidth="1"/>
    <col min="5587" max="5592" width="9.28515625" style="2" bestFit="1" customWidth="1"/>
    <col min="5593" max="5836" width="9.140625" style="2"/>
    <col min="5837" max="5837" width="4.140625" style="2" customWidth="1"/>
    <col min="5838" max="5839" width="18.28515625" style="2" customWidth="1"/>
    <col min="5840" max="5841" width="9.28515625" style="2" bestFit="1" customWidth="1"/>
    <col min="5842" max="5842" width="10" style="2" bestFit="1" customWidth="1"/>
    <col min="5843" max="5848" width="9.28515625" style="2" bestFit="1" customWidth="1"/>
    <col min="5849" max="6092" width="9.140625" style="2"/>
    <col min="6093" max="6093" width="4.140625" style="2" customWidth="1"/>
    <col min="6094" max="6095" width="18.28515625" style="2" customWidth="1"/>
    <col min="6096" max="6097" width="9.28515625" style="2" bestFit="1" customWidth="1"/>
    <col min="6098" max="6098" width="10" style="2" bestFit="1" customWidth="1"/>
    <col min="6099" max="6104" width="9.28515625" style="2" bestFit="1" customWidth="1"/>
    <col min="6105" max="6348" width="9.140625" style="2"/>
    <col min="6349" max="6349" width="4.140625" style="2" customWidth="1"/>
    <col min="6350" max="6351" width="18.28515625" style="2" customWidth="1"/>
    <col min="6352" max="6353" width="9.28515625" style="2" bestFit="1" customWidth="1"/>
    <col min="6354" max="6354" width="10" style="2" bestFit="1" customWidth="1"/>
    <col min="6355" max="6360" width="9.28515625" style="2" bestFit="1" customWidth="1"/>
    <col min="6361" max="6604" width="9.140625" style="2"/>
    <col min="6605" max="6605" width="4.140625" style="2" customWidth="1"/>
    <col min="6606" max="6607" width="18.28515625" style="2" customWidth="1"/>
    <col min="6608" max="6609" width="9.28515625" style="2" bestFit="1" customWidth="1"/>
    <col min="6610" max="6610" width="10" style="2" bestFit="1" customWidth="1"/>
    <col min="6611" max="6616" width="9.28515625" style="2" bestFit="1" customWidth="1"/>
    <col min="6617" max="6860" width="9.140625" style="2"/>
    <col min="6861" max="6861" width="4.140625" style="2" customWidth="1"/>
    <col min="6862" max="6863" width="18.28515625" style="2" customWidth="1"/>
    <col min="6864" max="6865" width="9.28515625" style="2" bestFit="1" customWidth="1"/>
    <col min="6866" max="6866" width="10" style="2" bestFit="1" customWidth="1"/>
    <col min="6867" max="6872" width="9.28515625" style="2" bestFit="1" customWidth="1"/>
    <col min="6873" max="7116" width="9.140625" style="2"/>
    <col min="7117" max="7117" width="4.140625" style="2" customWidth="1"/>
    <col min="7118" max="7119" width="18.28515625" style="2" customWidth="1"/>
    <col min="7120" max="7121" width="9.28515625" style="2" bestFit="1" customWidth="1"/>
    <col min="7122" max="7122" width="10" style="2" bestFit="1" customWidth="1"/>
    <col min="7123" max="7128" width="9.28515625" style="2" bestFit="1" customWidth="1"/>
    <col min="7129" max="7372" width="9.140625" style="2"/>
    <col min="7373" max="7373" width="4.140625" style="2" customWidth="1"/>
    <col min="7374" max="7375" width="18.28515625" style="2" customWidth="1"/>
    <col min="7376" max="7377" width="9.28515625" style="2" bestFit="1" customWidth="1"/>
    <col min="7378" max="7378" width="10" style="2" bestFit="1" customWidth="1"/>
    <col min="7379" max="7384" width="9.28515625" style="2" bestFit="1" customWidth="1"/>
    <col min="7385" max="7628" width="9.140625" style="2"/>
    <col min="7629" max="7629" width="4.140625" style="2" customWidth="1"/>
    <col min="7630" max="7631" width="18.28515625" style="2" customWidth="1"/>
    <col min="7632" max="7633" width="9.28515625" style="2" bestFit="1" customWidth="1"/>
    <col min="7634" max="7634" width="10" style="2" bestFit="1" customWidth="1"/>
    <col min="7635" max="7640" width="9.28515625" style="2" bestFit="1" customWidth="1"/>
    <col min="7641" max="7884" width="9.140625" style="2"/>
    <col min="7885" max="7885" width="4.140625" style="2" customWidth="1"/>
    <col min="7886" max="7887" width="18.28515625" style="2" customWidth="1"/>
    <col min="7888" max="7889" width="9.28515625" style="2" bestFit="1" customWidth="1"/>
    <col min="7890" max="7890" width="10" style="2" bestFit="1" customWidth="1"/>
    <col min="7891" max="7896" width="9.28515625" style="2" bestFit="1" customWidth="1"/>
    <col min="7897" max="8140" width="9.140625" style="2"/>
    <col min="8141" max="8141" width="4.140625" style="2" customWidth="1"/>
    <col min="8142" max="8143" width="18.28515625" style="2" customWidth="1"/>
    <col min="8144" max="8145" width="9.28515625" style="2" bestFit="1" customWidth="1"/>
    <col min="8146" max="8146" width="10" style="2" bestFit="1" customWidth="1"/>
    <col min="8147" max="8152" width="9.28515625" style="2" bestFit="1" customWidth="1"/>
    <col min="8153" max="8396" width="9.140625" style="2"/>
    <col min="8397" max="8397" width="4.140625" style="2" customWidth="1"/>
    <col min="8398" max="8399" width="18.28515625" style="2" customWidth="1"/>
    <col min="8400" max="8401" width="9.28515625" style="2" bestFit="1" customWidth="1"/>
    <col min="8402" max="8402" width="10" style="2" bestFit="1" customWidth="1"/>
    <col min="8403" max="8408" width="9.28515625" style="2" bestFit="1" customWidth="1"/>
    <col min="8409" max="8652" width="9.140625" style="2"/>
    <col min="8653" max="8653" width="4.140625" style="2" customWidth="1"/>
    <col min="8654" max="8655" width="18.28515625" style="2" customWidth="1"/>
    <col min="8656" max="8657" width="9.28515625" style="2" bestFit="1" customWidth="1"/>
    <col min="8658" max="8658" width="10" style="2" bestFit="1" customWidth="1"/>
    <col min="8659" max="8664" width="9.28515625" style="2" bestFit="1" customWidth="1"/>
    <col min="8665" max="8908" width="9.140625" style="2"/>
    <col min="8909" max="8909" width="4.140625" style="2" customWidth="1"/>
    <col min="8910" max="8911" width="18.28515625" style="2" customWidth="1"/>
    <col min="8912" max="8913" width="9.28515625" style="2" bestFit="1" customWidth="1"/>
    <col min="8914" max="8914" width="10" style="2" bestFit="1" customWidth="1"/>
    <col min="8915" max="8920" width="9.28515625" style="2" bestFit="1" customWidth="1"/>
    <col min="8921" max="9164" width="9.140625" style="2"/>
    <col min="9165" max="9165" width="4.140625" style="2" customWidth="1"/>
    <col min="9166" max="9167" width="18.28515625" style="2" customWidth="1"/>
    <col min="9168" max="9169" width="9.28515625" style="2" bestFit="1" customWidth="1"/>
    <col min="9170" max="9170" width="10" style="2" bestFit="1" customWidth="1"/>
    <col min="9171" max="9176" width="9.28515625" style="2" bestFit="1" customWidth="1"/>
    <col min="9177" max="9420" width="9.140625" style="2"/>
    <col min="9421" max="9421" width="4.140625" style="2" customWidth="1"/>
    <col min="9422" max="9423" width="18.28515625" style="2" customWidth="1"/>
    <col min="9424" max="9425" width="9.28515625" style="2" bestFit="1" customWidth="1"/>
    <col min="9426" max="9426" width="10" style="2" bestFit="1" customWidth="1"/>
    <col min="9427" max="9432" width="9.28515625" style="2" bestFit="1" customWidth="1"/>
    <col min="9433" max="9676" width="9.140625" style="2"/>
    <col min="9677" max="9677" width="4.140625" style="2" customWidth="1"/>
    <col min="9678" max="9679" width="18.28515625" style="2" customWidth="1"/>
    <col min="9680" max="9681" width="9.28515625" style="2" bestFit="1" customWidth="1"/>
    <col min="9682" max="9682" width="10" style="2" bestFit="1" customWidth="1"/>
    <col min="9683" max="9688" width="9.28515625" style="2" bestFit="1" customWidth="1"/>
    <col min="9689" max="9932" width="9.140625" style="2"/>
    <col min="9933" max="9933" width="4.140625" style="2" customWidth="1"/>
    <col min="9934" max="9935" width="18.28515625" style="2" customWidth="1"/>
    <col min="9936" max="9937" width="9.28515625" style="2" bestFit="1" customWidth="1"/>
    <col min="9938" max="9938" width="10" style="2" bestFit="1" customWidth="1"/>
    <col min="9939" max="9944" width="9.28515625" style="2" bestFit="1" customWidth="1"/>
    <col min="9945" max="10188" width="9.140625" style="2"/>
    <col min="10189" max="10189" width="4.140625" style="2" customWidth="1"/>
    <col min="10190" max="10191" width="18.28515625" style="2" customWidth="1"/>
    <col min="10192" max="10193" width="9.28515625" style="2" bestFit="1" customWidth="1"/>
    <col min="10194" max="10194" width="10" style="2" bestFit="1" customWidth="1"/>
    <col min="10195" max="10200" width="9.28515625" style="2" bestFit="1" customWidth="1"/>
    <col min="10201" max="10444" width="9.140625" style="2"/>
    <col min="10445" max="10445" width="4.140625" style="2" customWidth="1"/>
    <col min="10446" max="10447" width="18.28515625" style="2" customWidth="1"/>
    <col min="10448" max="10449" width="9.28515625" style="2" bestFit="1" customWidth="1"/>
    <col min="10450" max="10450" width="10" style="2" bestFit="1" customWidth="1"/>
    <col min="10451" max="10456" width="9.28515625" style="2" bestFit="1" customWidth="1"/>
    <col min="10457" max="10700" width="9.140625" style="2"/>
    <col min="10701" max="10701" width="4.140625" style="2" customWidth="1"/>
    <col min="10702" max="10703" width="18.28515625" style="2" customWidth="1"/>
    <col min="10704" max="10705" width="9.28515625" style="2" bestFit="1" customWidth="1"/>
    <col min="10706" max="10706" width="10" style="2" bestFit="1" customWidth="1"/>
    <col min="10707" max="10712" width="9.28515625" style="2" bestFit="1" customWidth="1"/>
    <col min="10713" max="10956" width="9.140625" style="2"/>
    <col min="10957" max="10957" width="4.140625" style="2" customWidth="1"/>
    <col min="10958" max="10959" width="18.28515625" style="2" customWidth="1"/>
    <col min="10960" max="10961" width="9.28515625" style="2" bestFit="1" customWidth="1"/>
    <col min="10962" max="10962" width="10" style="2" bestFit="1" customWidth="1"/>
    <col min="10963" max="10968" width="9.28515625" style="2" bestFit="1" customWidth="1"/>
    <col min="10969" max="11212" width="9.140625" style="2"/>
    <col min="11213" max="11213" width="4.140625" style="2" customWidth="1"/>
    <col min="11214" max="11215" width="18.28515625" style="2" customWidth="1"/>
    <col min="11216" max="11217" width="9.28515625" style="2" bestFit="1" customWidth="1"/>
    <col min="11218" max="11218" width="10" style="2" bestFit="1" customWidth="1"/>
    <col min="11219" max="11224" width="9.28515625" style="2" bestFit="1" customWidth="1"/>
    <col min="11225" max="11468" width="9.140625" style="2"/>
    <col min="11469" max="11469" width="4.140625" style="2" customWidth="1"/>
    <col min="11470" max="11471" width="18.28515625" style="2" customWidth="1"/>
    <col min="11472" max="11473" width="9.28515625" style="2" bestFit="1" customWidth="1"/>
    <col min="11474" max="11474" width="10" style="2" bestFit="1" customWidth="1"/>
    <col min="11475" max="11480" width="9.28515625" style="2" bestFit="1" customWidth="1"/>
    <col min="11481" max="11724" width="9.140625" style="2"/>
    <col min="11725" max="11725" width="4.140625" style="2" customWidth="1"/>
    <col min="11726" max="11727" width="18.28515625" style="2" customWidth="1"/>
    <col min="11728" max="11729" width="9.28515625" style="2" bestFit="1" customWidth="1"/>
    <col min="11730" max="11730" width="10" style="2" bestFit="1" customWidth="1"/>
    <col min="11731" max="11736" width="9.28515625" style="2" bestFit="1" customWidth="1"/>
    <col min="11737" max="11980" width="9.140625" style="2"/>
    <col min="11981" max="11981" width="4.140625" style="2" customWidth="1"/>
    <col min="11982" max="11983" width="18.28515625" style="2" customWidth="1"/>
    <col min="11984" max="11985" width="9.28515625" style="2" bestFit="1" customWidth="1"/>
    <col min="11986" max="11986" width="10" style="2" bestFit="1" customWidth="1"/>
    <col min="11987" max="11992" width="9.28515625" style="2" bestFit="1" customWidth="1"/>
    <col min="11993" max="12236" width="9.140625" style="2"/>
    <col min="12237" max="12237" width="4.140625" style="2" customWidth="1"/>
    <col min="12238" max="12239" width="18.28515625" style="2" customWidth="1"/>
    <col min="12240" max="12241" width="9.28515625" style="2" bestFit="1" customWidth="1"/>
    <col min="12242" max="12242" width="10" style="2" bestFit="1" customWidth="1"/>
    <col min="12243" max="12248" width="9.28515625" style="2" bestFit="1" customWidth="1"/>
    <col min="12249" max="12492" width="9.140625" style="2"/>
    <col min="12493" max="12493" width="4.140625" style="2" customWidth="1"/>
    <col min="12494" max="12495" width="18.28515625" style="2" customWidth="1"/>
    <col min="12496" max="12497" width="9.28515625" style="2" bestFit="1" customWidth="1"/>
    <col min="12498" max="12498" width="10" style="2" bestFit="1" customWidth="1"/>
    <col min="12499" max="12504" width="9.28515625" style="2" bestFit="1" customWidth="1"/>
    <col min="12505" max="12748" width="9.140625" style="2"/>
    <col min="12749" max="12749" width="4.140625" style="2" customWidth="1"/>
    <col min="12750" max="12751" width="18.28515625" style="2" customWidth="1"/>
    <col min="12752" max="12753" width="9.28515625" style="2" bestFit="1" customWidth="1"/>
    <col min="12754" max="12754" width="10" style="2" bestFit="1" customWidth="1"/>
    <col min="12755" max="12760" width="9.28515625" style="2" bestFit="1" customWidth="1"/>
    <col min="12761" max="13004" width="9.140625" style="2"/>
    <col min="13005" max="13005" width="4.140625" style="2" customWidth="1"/>
    <col min="13006" max="13007" width="18.28515625" style="2" customWidth="1"/>
    <col min="13008" max="13009" width="9.28515625" style="2" bestFit="1" customWidth="1"/>
    <col min="13010" max="13010" width="10" style="2" bestFit="1" customWidth="1"/>
    <col min="13011" max="13016" width="9.28515625" style="2" bestFit="1" customWidth="1"/>
    <col min="13017" max="13260" width="9.140625" style="2"/>
    <col min="13261" max="13261" width="4.140625" style="2" customWidth="1"/>
    <col min="13262" max="13263" width="18.28515625" style="2" customWidth="1"/>
    <col min="13264" max="13265" width="9.28515625" style="2" bestFit="1" customWidth="1"/>
    <col min="13266" max="13266" width="10" style="2" bestFit="1" customWidth="1"/>
    <col min="13267" max="13272" width="9.28515625" style="2" bestFit="1" customWidth="1"/>
    <col min="13273" max="13516" width="9.140625" style="2"/>
    <col min="13517" max="13517" width="4.140625" style="2" customWidth="1"/>
    <col min="13518" max="13519" width="18.28515625" style="2" customWidth="1"/>
    <col min="13520" max="13521" width="9.28515625" style="2" bestFit="1" customWidth="1"/>
    <col min="13522" max="13522" width="10" style="2" bestFit="1" customWidth="1"/>
    <col min="13523" max="13528" width="9.28515625" style="2" bestFit="1" customWidth="1"/>
    <col min="13529" max="13772" width="9.140625" style="2"/>
    <col min="13773" max="13773" width="4.140625" style="2" customWidth="1"/>
    <col min="13774" max="13775" width="18.28515625" style="2" customWidth="1"/>
    <col min="13776" max="13777" width="9.28515625" style="2" bestFit="1" customWidth="1"/>
    <col min="13778" max="13778" width="10" style="2" bestFit="1" customWidth="1"/>
    <col min="13779" max="13784" width="9.28515625" style="2" bestFit="1" customWidth="1"/>
    <col min="13785" max="14028" width="9.140625" style="2"/>
    <col min="14029" max="14029" width="4.140625" style="2" customWidth="1"/>
    <col min="14030" max="14031" width="18.28515625" style="2" customWidth="1"/>
    <col min="14032" max="14033" width="9.28515625" style="2" bestFit="1" customWidth="1"/>
    <col min="14034" max="14034" width="10" style="2" bestFit="1" customWidth="1"/>
    <col min="14035" max="14040" width="9.28515625" style="2" bestFit="1" customWidth="1"/>
    <col min="14041" max="14284" width="9.140625" style="2"/>
    <col min="14285" max="14285" width="4.140625" style="2" customWidth="1"/>
    <col min="14286" max="14287" width="18.28515625" style="2" customWidth="1"/>
    <col min="14288" max="14289" width="9.28515625" style="2" bestFit="1" customWidth="1"/>
    <col min="14290" max="14290" width="10" style="2" bestFit="1" customWidth="1"/>
    <col min="14291" max="14296" width="9.28515625" style="2" bestFit="1" customWidth="1"/>
    <col min="14297" max="14540" width="9.140625" style="2"/>
    <col min="14541" max="14541" width="4.140625" style="2" customWidth="1"/>
    <col min="14542" max="14543" width="18.28515625" style="2" customWidth="1"/>
    <col min="14544" max="14545" width="9.28515625" style="2" bestFit="1" customWidth="1"/>
    <col min="14546" max="14546" width="10" style="2" bestFit="1" customWidth="1"/>
    <col min="14547" max="14552" width="9.28515625" style="2" bestFit="1" customWidth="1"/>
    <col min="14553" max="14796" width="9.140625" style="2"/>
    <col min="14797" max="14797" width="4.140625" style="2" customWidth="1"/>
    <col min="14798" max="14799" width="18.28515625" style="2" customWidth="1"/>
    <col min="14800" max="14801" width="9.28515625" style="2" bestFit="1" customWidth="1"/>
    <col min="14802" max="14802" width="10" style="2" bestFit="1" customWidth="1"/>
    <col min="14803" max="14808" width="9.28515625" style="2" bestFit="1" customWidth="1"/>
    <col min="14809" max="15052" width="9.140625" style="2"/>
    <col min="15053" max="15053" width="4.140625" style="2" customWidth="1"/>
    <col min="15054" max="15055" width="18.28515625" style="2" customWidth="1"/>
    <col min="15056" max="15057" width="9.28515625" style="2" bestFit="1" customWidth="1"/>
    <col min="15058" max="15058" width="10" style="2" bestFit="1" customWidth="1"/>
    <col min="15059" max="15064" width="9.28515625" style="2" bestFit="1" customWidth="1"/>
    <col min="15065" max="15308" width="9.140625" style="2"/>
    <col min="15309" max="15309" width="4.140625" style="2" customWidth="1"/>
    <col min="15310" max="15311" width="18.28515625" style="2" customWidth="1"/>
    <col min="15312" max="15313" width="9.28515625" style="2" bestFit="1" customWidth="1"/>
    <col min="15314" max="15314" width="10" style="2" bestFit="1" customWidth="1"/>
    <col min="15315" max="15320" width="9.28515625" style="2" bestFit="1" customWidth="1"/>
    <col min="15321" max="15564" width="9.140625" style="2"/>
    <col min="15565" max="15565" width="4.140625" style="2" customWidth="1"/>
    <col min="15566" max="15567" width="18.28515625" style="2" customWidth="1"/>
    <col min="15568" max="15569" width="9.28515625" style="2" bestFit="1" customWidth="1"/>
    <col min="15570" max="15570" width="10" style="2" bestFit="1" customWidth="1"/>
    <col min="15571" max="15576" width="9.28515625" style="2" bestFit="1" customWidth="1"/>
    <col min="15577" max="15820" width="9.140625" style="2"/>
    <col min="15821" max="15821" width="4.140625" style="2" customWidth="1"/>
    <col min="15822" max="15823" width="18.28515625" style="2" customWidth="1"/>
    <col min="15824" max="15825" width="9.28515625" style="2" bestFit="1" customWidth="1"/>
    <col min="15826" max="15826" width="10" style="2" bestFit="1" customWidth="1"/>
    <col min="15827" max="15832" width="9.28515625" style="2" bestFit="1" customWidth="1"/>
    <col min="15833" max="16076" width="9.140625" style="2"/>
    <col min="16077" max="16077" width="4.140625" style="2" customWidth="1"/>
    <col min="16078" max="16079" width="18.28515625" style="2" customWidth="1"/>
    <col min="16080" max="16081" width="9.28515625" style="2" bestFit="1" customWidth="1"/>
    <col min="16082" max="16082" width="10" style="2" bestFit="1" customWidth="1"/>
    <col min="16083" max="16088" width="9.28515625" style="2" bestFit="1" customWidth="1"/>
    <col min="16089" max="16384" width="9.140625" style="2"/>
  </cols>
  <sheetData>
    <row r="2" spans="2:17" ht="12" customHeight="1" x14ac:dyDescent="0.25">
      <c r="B2" s="58" t="s">
        <v>106</v>
      </c>
      <c r="C2" s="58"/>
      <c r="D2" s="58"/>
      <c r="E2" s="58"/>
      <c r="F2" s="58"/>
      <c r="G2" s="58"/>
      <c r="H2" s="58"/>
      <c r="I2" s="58"/>
      <c r="J2" s="58"/>
      <c r="K2" s="58"/>
      <c r="L2" s="58"/>
      <c r="N2"/>
    </row>
    <row r="3" spans="2:17" ht="12" customHeight="1" x14ac:dyDescent="0.25">
      <c r="B3" s="51"/>
      <c r="C3" s="51"/>
      <c r="D3" s="53" t="s">
        <v>0</v>
      </c>
      <c r="E3" s="53"/>
      <c r="F3" s="54"/>
      <c r="G3" s="59" t="s">
        <v>2</v>
      </c>
      <c r="H3" s="53"/>
      <c r="I3" s="53"/>
      <c r="J3" s="53"/>
      <c r="K3" s="53"/>
      <c r="L3" s="53"/>
      <c r="N3"/>
    </row>
    <row r="4" spans="2:17" ht="12" customHeight="1" thickBot="1" x14ac:dyDescent="0.3">
      <c r="B4" s="52"/>
      <c r="C4" s="52"/>
      <c r="D4" s="9" t="s">
        <v>4</v>
      </c>
      <c r="E4" s="9" t="s">
        <v>5</v>
      </c>
      <c r="F4" s="10" t="s">
        <v>3</v>
      </c>
      <c r="G4" s="9" t="s">
        <v>8</v>
      </c>
      <c r="H4" s="9" t="s">
        <v>9</v>
      </c>
      <c r="I4" s="9" t="s">
        <v>10</v>
      </c>
      <c r="J4" s="9" t="s">
        <v>11</v>
      </c>
      <c r="K4" s="9" t="s">
        <v>12</v>
      </c>
      <c r="L4" s="9" t="s">
        <v>13</v>
      </c>
      <c r="N4"/>
    </row>
    <row r="5" spans="2:17" ht="12" customHeight="1" x14ac:dyDescent="0.25">
      <c r="B5" s="60" t="s">
        <v>1</v>
      </c>
      <c r="C5" s="8" t="s">
        <v>6</v>
      </c>
      <c r="D5" s="27">
        <v>634.93316708150155</v>
      </c>
      <c r="E5" s="27">
        <v>1311.6836995787694</v>
      </c>
      <c r="F5" s="28">
        <v>1946.6168666602712</v>
      </c>
      <c r="G5" s="27">
        <v>111.35862920562244</v>
      </c>
      <c r="H5" s="27">
        <v>353.56462903272535</v>
      </c>
      <c r="I5" s="27">
        <v>625.35138287523182</v>
      </c>
      <c r="J5" s="27">
        <v>553.33935075688328</v>
      </c>
      <c r="K5" s="27">
        <v>142.16695212624819</v>
      </c>
      <c r="L5" s="27">
        <v>160.83592266356015</v>
      </c>
      <c r="N5"/>
      <c r="P5" s="40"/>
      <c r="Q5" s="40"/>
    </row>
    <row r="6" spans="2:17" ht="12" customHeight="1" x14ac:dyDescent="0.25">
      <c r="B6" s="49"/>
      <c r="C6" s="8" t="s">
        <v>7</v>
      </c>
      <c r="D6" s="27">
        <v>765.54906634846009</v>
      </c>
      <c r="E6" s="27">
        <v>1151.4680770119592</v>
      </c>
      <c r="F6" s="28">
        <v>1917.0171433604187</v>
      </c>
      <c r="G6" s="27">
        <v>431.70382384893799</v>
      </c>
      <c r="H6" s="27">
        <v>683.34519138127962</v>
      </c>
      <c r="I6" s="27">
        <v>196.665629989775</v>
      </c>
      <c r="J6" s="27">
        <v>78.217183006474656</v>
      </c>
      <c r="K6" s="27">
        <v>188.62811827749533</v>
      </c>
      <c r="L6" s="27">
        <v>338.45719685645662</v>
      </c>
      <c r="N6"/>
    </row>
    <row r="7" spans="2:17" ht="12" customHeight="1" x14ac:dyDescent="0.25">
      <c r="B7" s="56"/>
      <c r="C7" s="7" t="s">
        <v>3</v>
      </c>
      <c r="D7" s="29">
        <v>1400.482233429962</v>
      </c>
      <c r="E7" s="29">
        <v>2463.1517765907274</v>
      </c>
      <c r="F7" s="28">
        <v>3863.6340100206885</v>
      </c>
      <c r="G7" s="29">
        <v>543.06245305456048</v>
      </c>
      <c r="H7" s="29">
        <v>1036.909820414005</v>
      </c>
      <c r="I7" s="29">
        <v>822.01701286500679</v>
      </c>
      <c r="J7" s="29">
        <v>631.55653376335795</v>
      </c>
      <c r="K7" s="29">
        <v>330.79507040374358</v>
      </c>
      <c r="L7" s="29">
        <v>499.29311952001672</v>
      </c>
      <c r="N7"/>
    </row>
    <row r="8" spans="2:17" ht="12" customHeight="1" x14ac:dyDescent="0.25">
      <c r="B8" s="55" t="s">
        <v>75</v>
      </c>
      <c r="C8" s="11" t="s">
        <v>20</v>
      </c>
      <c r="D8" s="30">
        <v>487.75061655523979</v>
      </c>
      <c r="E8" s="30">
        <v>700.7207658920845</v>
      </c>
      <c r="F8" s="31">
        <v>1188.471382447324</v>
      </c>
      <c r="G8" s="30">
        <v>245.60697921916383</v>
      </c>
      <c r="H8" s="30">
        <v>118.56565955934519</v>
      </c>
      <c r="I8" s="30">
        <v>145.11806908148912</v>
      </c>
      <c r="J8" s="30">
        <v>315.76587949137291</v>
      </c>
      <c r="K8" s="30">
        <v>137.87030210176198</v>
      </c>
      <c r="L8" s="30">
        <v>225.54449299419116</v>
      </c>
      <c r="N8"/>
    </row>
    <row r="9" spans="2:17" ht="12" customHeight="1" x14ac:dyDescent="0.25">
      <c r="B9" s="49"/>
      <c r="C9" s="8" t="s">
        <v>21</v>
      </c>
      <c r="D9" s="27">
        <v>0</v>
      </c>
      <c r="E9" s="27">
        <v>557.99401466301549</v>
      </c>
      <c r="F9" s="28">
        <v>557.99401466301549</v>
      </c>
      <c r="G9" s="27">
        <v>35.781634860743026</v>
      </c>
      <c r="H9" s="27">
        <v>186.22646160964592</v>
      </c>
      <c r="I9" s="27">
        <v>289.11984532388988</v>
      </c>
      <c r="J9" s="27">
        <v>0</v>
      </c>
      <c r="K9" s="27">
        <v>28.25260602564757</v>
      </c>
      <c r="L9" s="27">
        <v>18.613466843089199</v>
      </c>
      <c r="N9"/>
    </row>
    <row r="10" spans="2:17" ht="12" customHeight="1" x14ac:dyDescent="0.25">
      <c r="B10" s="49"/>
      <c r="C10" s="8" t="s">
        <v>22</v>
      </c>
      <c r="D10" s="27">
        <v>683.30088793280959</v>
      </c>
      <c r="E10" s="27">
        <v>912.82898257540512</v>
      </c>
      <c r="F10" s="28">
        <v>1596.1298705082147</v>
      </c>
      <c r="G10" s="27">
        <v>174.9073640883862</v>
      </c>
      <c r="H10" s="27">
        <v>561.67171983647938</v>
      </c>
      <c r="I10" s="27">
        <v>387.77909845962779</v>
      </c>
      <c r="J10" s="27">
        <v>211.48899091339382</v>
      </c>
      <c r="K10" s="27">
        <v>59.961986994146635</v>
      </c>
      <c r="L10" s="27">
        <v>200.32071021618094</v>
      </c>
      <c r="N10"/>
    </row>
    <row r="11" spans="2:17" ht="12" customHeight="1" x14ac:dyDescent="0.25">
      <c r="B11" s="49"/>
      <c r="C11" s="8" t="s">
        <v>23</v>
      </c>
      <c r="D11" s="27">
        <v>149.73079852062853</v>
      </c>
      <c r="E11" s="27">
        <v>41.745851647826214</v>
      </c>
      <c r="F11" s="28">
        <v>191.47665016845474</v>
      </c>
      <c r="G11" s="27">
        <v>86.766474886267375</v>
      </c>
      <c r="H11" s="27">
        <v>0</v>
      </c>
      <c r="I11" s="27">
        <v>0</v>
      </c>
      <c r="J11" s="27">
        <v>0</v>
      </c>
      <c r="K11" s="27">
        <v>104.71017528218738</v>
      </c>
      <c r="L11" s="27">
        <v>0</v>
      </c>
      <c r="N11"/>
    </row>
    <row r="12" spans="2:17" ht="12" customHeight="1" x14ac:dyDescent="0.25">
      <c r="B12" s="49"/>
      <c r="C12" s="8" t="s">
        <v>24</v>
      </c>
      <c r="D12" s="27">
        <v>79.699930421283938</v>
      </c>
      <c r="E12" s="27">
        <v>249.86216181239718</v>
      </c>
      <c r="F12" s="28">
        <v>329.56209223368114</v>
      </c>
      <c r="G12" s="27">
        <v>0</v>
      </c>
      <c r="H12" s="27">
        <v>170.44597940853441</v>
      </c>
      <c r="I12" s="27">
        <v>0</v>
      </c>
      <c r="J12" s="27">
        <v>104.30166335859126</v>
      </c>
      <c r="K12" s="27">
        <v>0</v>
      </c>
      <c r="L12" s="27">
        <v>54.814449466555459</v>
      </c>
      <c r="N12"/>
    </row>
    <row r="13" spans="2:17" ht="12" customHeight="1" x14ac:dyDescent="0.25">
      <c r="B13" s="49"/>
      <c r="C13" s="8" t="s">
        <v>73</v>
      </c>
      <c r="D13" s="27">
        <v>0</v>
      </c>
      <c r="E13" s="27">
        <v>0</v>
      </c>
      <c r="F13" s="28">
        <v>0</v>
      </c>
      <c r="G13" s="27">
        <v>0</v>
      </c>
      <c r="H13" s="27">
        <v>0</v>
      </c>
      <c r="I13" s="27">
        <v>0</v>
      </c>
      <c r="J13" s="27">
        <v>0</v>
      </c>
      <c r="K13" s="27">
        <v>0</v>
      </c>
      <c r="L13" s="27">
        <v>0</v>
      </c>
      <c r="N13"/>
    </row>
    <row r="14" spans="2:17" ht="12" customHeight="1" x14ac:dyDescent="0.25">
      <c r="B14" s="56"/>
      <c r="C14" s="12" t="s">
        <v>3</v>
      </c>
      <c r="D14" s="32">
        <v>1400.482233429962</v>
      </c>
      <c r="E14" s="32">
        <v>2463.1517765907274</v>
      </c>
      <c r="F14" s="33">
        <v>3863.6340100206885</v>
      </c>
      <c r="G14" s="32">
        <v>543.06245305456048</v>
      </c>
      <c r="H14" s="32">
        <v>1036.909820414005</v>
      </c>
      <c r="I14" s="32">
        <v>822.01701286500679</v>
      </c>
      <c r="J14" s="32">
        <v>631.55653376335795</v>
      </c>
      <c r="K14" s="32">
        <v>330.79507040374358</v>
      </c>
      <c r="L14" s="32">
        <v>499.29311952001672</v>
      </c>
      <c r="N14"/>
    </row>
    <row r="15" spans="2:17" ht="12" customHeight="1" x14ac:dyDescent="0.25">
      <c r="B15" s="55" t="s">
        <v>0</v>
      </c>
      <c r="C15" s="8" t="s">
        <v>4</v>
      </c>
      <c r="D15" s="27">
        <v>1400.482233429962</v>
      </c>
      <c r="E15" s="27">
        <v>0</v>
      </c>
      <c r="F15" s="28">
        <v>1400.482233429962</v>
      </c>
      <c r="G15" s="27">
        <v>286.83880493935823</v>
      </c>
      <c r="H15" s="27">
        <v>240.02066226386222</v>
      </c>
      <c r="I15" s="27">
        <v>103.88736050739384</v>
      </c>
      <c r="J15" s="27">
        <v>334.32754204133823</v>
      </c>
      <c r="K15" s="27">
        <v>169.13911732571222</v>
      </c>
      <c r="L15" s="27">
        <v>266.26874635229717</v>
      </c>
      <c r="N15"/>
    </row>
    <row r="16" spans="2:17" ht="12" customHeight="1" x14ac:dyDescent="0.25">
      <c r="B16" s="49"/>
      <c r="C16" s="8" t="s">
        <v>5</v>
      </c>
      <c r="D16" s="27">
        <v>0</v>
      </c>
      <c r="E16" s="27">
        <v>2463.1517765907274</v>
      </c>
      <c r="F16" s="28">
        <v>2463.1517765907274</v>
      </c>
      <c r="G16" s="27">
        <v>256.2236481152022</v>
      </c>
      <c r="H16" s="27">
        <v>796.88915815014275</v>
      </c>
      <c r="I16" s="27">
        <v>718.12965235761294</v>
      </c>
      <c r="J16" s="27">
        <v>297.22899172201971</v>
      </c>
      <c r="K16" s="27">
        <v>161.65595307803133</v>
      </c>
      <c r="L16" s="27">
        <v>233.0243731677196</v>
      </c>
      <c r="N16"/>
    </row>
    <row r="17" spans="2:14" ht="12" customHeight="1" x14ac:dyDescent="0.25">
      <c r="B17" s="56"/>
      <c r="C17" s="7" t="s">
        <v>3</v>
      </c>
      <c r="D17" s="29">
        <v>1400.482233429962</v>
      </c>
      <c r="E17" s="29">
        <v>2463.1517765907274</v>
      </c>
      <c r="F17" s="28">
        <v>3863.6340100206885</v>
      </c>
      <c r="G17" s="29">
        <v>543.06245305456048</v>
      </c>
      <c r="H17" s="29">
        <v>1036.909820414005</v>
      </c>
      <c r="I17" s="29">
        <v>822.01701286500679</v>
      </c>
      <c r="J17" s="29">
        <v>631.55653376335795</v>
      </c>
      <c r="K17" s="29">
        <v>330.79507040374358</v>
      </c>
      <c r="L17" s="29">
        <v>499.29311952001672</v>
      </c>
      <c r="N17"/>
    </row>
    <row r="18" spans="2:14" ht="12" customHeight="1" x14ac:dyDescent="0.25">
      <c r="B18" s="55" t="s">
        <v>25</v>
      </c>
      <c r="C18" s="11" t="s">
        <v>26</v>
      </c>
      <c r="D18" s="30">
        <v>220.61915020517404</v>
      </c>
      <c r="E18" s="30">
        <v>533.30213414250363</v>
      </c>
      <c r="F18" s="31">
        <v>753.92128434767744</v>
      </c>
      <c r="G18" s="30">
        <v>93.173622080567441</v>
      </c>
      <c r="H18" s="30">
        <v>33.690044414987902</v>
      </c>
      <c r="I18" s="30">
        <v>486.90176815275328</v>
      </c>
      <c r="J18" s="30">
        <v>0</v>
      </c>
      <c r="K18" s="30">
        <v>68.760620766289591</v>
      </c>
      <c r="L18" s="30">
        <v>71.395228933079437</v>
      </c>
      <c r="N18"/>
    </row>
    <row r="19" spans="2:14" ht="12" customHeight="1" x14ac:dyDescent="0.25">
      <c r="B19" s="49"/>
      <c r="C19" s="8" t="s">
        <v>27</v>
      </c>
      <c r="D19" s="27">
        <v>122.42039159323637</v>
      </c>
      <c r="E19" s="27">
        <v>211.77871267317855</v>
      </c>
      <c r="F19" s="28">
        <v>334.19910426641491</v>
      </c>
      <c r="G19" s="27">
        <v>0</v>
      </c>
      <c r="H19" s="27">
        <v>0</v>
      </c>
      <c r="I19" s="27">
        <v>144.00177624240072</v>
      </c>
      <c r="J19" s="27">
        <v>0</v>
      </c>
      <c r="K19" s="27">
        <v>137.64352059978251</v>
      </c>
      <c r="L19" s="27">
        <v>52.553807424231707</v>
      </c>
      <c r="N19"/>
    </row>
    <row r="20" spans="2:14" ht="12" customHeight="1" x14ac:dyDescent="0.25">
      <c r="B20" s="49"/>
      <c r="C20" s="8" t="s">
        <v>28</v>
      </c>
      <c r="D20" s="27">
        <v>256.69293057726202</v>
      </c>
      <c r="E20" s="27">
        <v>168.27839578671714</v>
      </c>
      <c r="F20" s="28">
        <v>424.97132636397919</v>
      </c>
      <c r="G20" s="27">
        <v>0</v>
      </c>
      <c r="H20" s="27">
        <v>0</v>
      </c>
      <c r="I20" s="27">
        <v>0</v>
      </c>
      <c r="J20" s="27">
        <v>0</v>
      </c>
      <c r="K20" s="27">
        <v>124.39092903767147</v>
      </c>
      <c r="L20" s="27">
        <v>300.58039732630772</v>
      </c>
      <c r="N20"/>
    </row>
    <row r="21" spans="2:14" ht="12" customHeight="1" x14ac:dyDescent="0.25">
      <c r="B21" s="49"/>
      <c r="C21" s="8" t="s">
        <v>29</v>
      </c>
      <c r="D21" s="27">
        <v>800.74976105428937</v>
      </c>
      <c r="E21" s="27">
        <v>1531.17906714524</v>
      </c>
      <c r="F21" s="28">
        <v>2331.9288281995287</v>
      </c>
      <c r="G21" s="27">
        <v>449.88883097399298</v>
      </c>
      <c r="H21" s="27">
        <v>1003.2197759990171</v>
      </c>
      <c r="I21" s="27">
        <v>191.11346846985279</v>
      </c>
      <c r="J21" s="27">
        <v>631.55653376335795</v>
      </c>
      <c r="K21" s="27">
        <v>0</v>
      </c>
      <c r="L21" s="27">
        <v>56.150218993308712</v>
      </c>
      <c r="N21"/>
    </row>
    <row r="22" spans="2:14" ht="12" customHeight="1" x14ac:dyDescent="0.25">
      <c r="B22" s="49"/>
      <c r="C22" s="8" t="s">
        <v>24</v>
      </c>
      <c r="D22" s="27">
        <v>0</v>
      </c>
      <c r="E22" s="27">
        <v>18.613466843089199</v>
      </c>
      <c r="F22" s="28">
        <v>18.613466843089199</v>
      </c>
      <c r="G22" s="27">
        <v>0</v>
      </c>
      <c r="H22" s="27">
        <v>0</v>
      </c>
      <c r="I22" s="27">
        <v>0</v>
      </c>
      <c r="J22" s="27">
        <v>0</v>
      </c>
      <c r="K22" s="27">
        <v>0</v>
      </c>
      <c r="L22" s="27">
        <v>18.613466843089199</v>
      </c>
      <c r="N22"/>
    </row>
    <row r="23" spans="2:14" ht="12" customHeight="1" x14ac:dyDescent="0.25">
      <c r="B23" s="49"/>
      <c r="C23" s="8" t="s">
        <v>73</v>
      </c>
      <c r="D23" s="27">
        <v>0</v>
      </c>
      <c r="E23" s="27">
        <v>0</v>
      </c>
      <c r="F23" s="28">
        <v>0</v>
      </c>
      <c r="G23" s="27">
        <v>0</v>
      </c>
      <c r="H23" s="27">
        <v>0</v>
      </c>
      <c r="I23" s="27">
        <v>0</v>
      </c>
      <c r="J23" s="27">
        <v>0</v>
      </c>
      <c r="K23" s="27">
        <v>0</v>
      </c>
      <c r="L23" s="27">
        <v>0</v>
      </c>
      <c r="N23"/>
    </row>
    <row r="24" spans="2:14" ht="12" customHeight="1" x14ac:dyDescent="0.25">
      <c r="B24" s="56"/>
      <c r="C24" s="12" t="s">
        <v>3</v>
      </c>
      <c r="D24" s="32">
        <v>1400.482233429962</v>
      </c>
      <c r="E24" s="32">
        <v>2463.1517765907274</v>
      </c>
      <c r="F24" s="33">
        <v>3863.6340100206885</v>
      </c>
      <c r="G24" s="32">
        <v>543.06245305456048</v>
      </c>
      <c r="H24" s="32">
        <v>1036.909820414005</v>
      </c>
      <c r="I24" s="32">
        <v>822.01701286500679</v>
      </c>
      <c r="J24" s="32">
        <v>631.55653376335795</v>
      </c>
      <c r="K24" s="32">
        <v>330.79507040374358</v>
      </c>
      <c r="L24" s="32">
        <v>499.29311952001672</v>
      </c>
      <c r="N24"/>
    </row>
    <row r="25" spans="2:14" ht="12" customHeight="1" x14ac:dyDescent="0.25">
      <c r="B25" s="55" t="s">
        <v>30</v>
      </c>
      <c r="C25" s="8" t="s">
        <v>10</v>
      </c>
      <c r="D25" s="27">
        <v>1213.3145917877805</v>
      </c>
      <c r="E25" s="27">
        <v>2346.3352268845765</v>
      </c>
      <c r="F25" s="28">
        <v>3559.6498186723561</v>
      </c>
      <c r="G25" s="27">
        <v>499.44020852454491</v>
      </c>
      <c r="H25" s="27">
        <v>957.97007023800256</v>
      </c>
      <c r="I25" s="27">
        <v>822.01701286500679</v>
      </c>
      <c r="J25" s="27">
        <v>528.02351089623778</v>
      </c>
      <c r="K25" s="27">
        <v>330.79507040374358</v>
      </c>
      <c r="L25" s="27">
        <v>421.40394574482229</v>
      </c>
      <c r="N25"/>
    </row>
    <row r="26" spans="2:14" ht="12" customHeight="1" x14ac:dyDescent="0.25">
      <c r="B26" s="49"/>
      <c r="C26" s="8" t="s">
        <v>31</v>
      </c>
      <c r="D26" s="27">
        <v>187.16764164218134</v>
      </c>
      <c r="E26" s="27">
        <v>0</v>
      </c>
      <c r="F26" s="28">
        <v>187.16764164218134</v>
      </c>
      <c r="G26" s="27">
        <v>43.622244530015543</v>
      </c>
      <c r="H26" s="27">
        <v>0</v>
      </c>
      <c r="I26" s="27">
        <v>0</v>
      </c>
      <c r="J26" s="27">
        <v>103.53302286712022</v>
      </c>
      <c r="K26" s="27">
        <v>0</v>
      </c>
      <c r="L26" s="27">
        <v>40.012374245045592</v>
      </c>
      <c r="N26"/>
    </row>
    <row r="27" spans="2:14" ht="12" customHeight="1" x14ac:dyDescent="0.25">
      <c r="B27" s="49"/>
      <c r="C27" s="8" t="s">
        <v>32</v>
      </c>
      <c r="D27" s="27">
        <v>0</v>
      </c>
      <c r="E27" s="27">
        <v>40.915250795449055</v>
      </c>
      <c r="F27" s="28">
        <v>40.915250795449055</v>
      </c>
      <c r="G27" s="27">
        <v>0</v>
      </c>
      <c r="H27" s="27">
        <v>40.915250795449055</v>
      </c>
      <c r="I27" s="27">
        <v>0</v>
      </c>
      <c r="J27" s="27">
        <v>0</v>
      </c>
      <c r="K27" s="27">
        <v>0</v>
      </c>
      <c r="L27" s="27">
        <v>0</v>
      </c>
      <c r="N27"/>
    </row>
    <row r="28" spans="2:14" ht="12" customHeight="1" x14ac:dyDescent="0.25">
      <c r="B28" s="49"/>
      <c r="C28" s="8" t="s">
        <v>95</v>
      </c>
      <c r="D28" s="27">
        <v>0</v>
      </c>
      <c r="E28" s="27">
        <v>75.90129891070211</v>
      </c>
      <c r="F28" s="28">
        <v>75.90129891070211</v>
      </c>
      <c r="G28" s="27">
        <v>0</v>
      </c>
      <c r="H28" s="27">
        <v>38.024499380553209</v>
      </c>
      <c r="I28" s="27">
        <v>0</v>
      </c>
      <c r="J28" s="27">
        <v>0</v>
      </c>
      <c r="K28" s="27">
        <v>0</v>
      </c>
      <c r="L28" s="27">
        <v>37.876799530148894</v>
      </c>
      <c r="N28"/>
    </row>
    <row r="29" spans="2:14" ht="12" customHeight="1" x14ac:dyDescent="0.25">
      <c r="B29" s="49"/>
      <c r="C29" s="8" t="s">
        <v>24</v>
      </c>
      <c r="D29" s="27">
        <v>0</v>
      </c>
      <c r="E29" s="27">
        <v>0</v>
      </c>
      <c r="F29" s="28">
        <v>0</v>
      </c>
      <c r="G29" s="27">
        <v>0</v>
      </c>
      <c r="H29" s="27">
        <v>0</v>
      </c>
      <c r="I29" s="27">
        <v>0</v>
      </c>
      <c r="J29" s="27">
        <v>0</v>
      </c>
      <c r="K29" s="27">
        <v>0</v>
      </c>
      <c r="L29" s="27">
        <v>0</v>
      </c>
      <c r="N29"/>
    </row>
    <row r="30" spans="2:14" ht="12" customHeight="1" x14ac:dyDescent="0.25">
      <c r="B30" s="49"/>
      <c r="C30" s="8" t="s">
        <v>73</v>
      </c>
      <c r="D30" s="27">
        <v>0</v>
      </c>
      <c r="E30" s="27">
        <v>0</v>
      </c>
      <c r="F30" s="28">
        <v>0</v>
      </c>
      <c r="G30" s="27">
        <v>0</v>
      </c>
      <c r="H30" s="27">
        <v>0</v>
      </c>
      <c r="I30" s="27">
        <v>0</v>
      </c>
      <c r="J30" s="27">
        <v>0</v>
      </c>
      <c r="K30" s="27">
        <v>0</v>
      </c>
      <c r="L30" s="27">
        <v>0</v>
      </c>
      <c r="N30"/>
    </row>
    <row r="31" spans="2:14" ht="12" customHeight="1" x14ac:dyDescent="0.25">
      <c r="B31" s="56"/>
      <c r="C31" s="7" t="s">
        <v>3</v>
      </c>
      <c r="D31" s="29">
        <v>1400.482233429962</v>
      </c>
      <c r="E31" s="29">
        <v>2463.1517765907274</v>
      </c>
      <c r="F31" s="28">
        <v>3863.6340100206885</v>
      </c>
      <c r="G31" s="29">
        <v>543.06245305456048</v>
      </c>
      <c r="H31" s="29">
        <v>1036.909820414005</v>
      </c>
      <c r="I31" s="29">
        <v>822.01701286500679</v>
      </c>
      <c r="J31" s="29">
        <v>631.55653376335795</v>
      </c>
      <c r="K31" s="29">
        <v>330.79507040374358</v>
      </c>
      <c r="L31" s="29">
        <v>499.29311952001672</v>
      </c>
      <c r="N31"/>
    </row>
    <row r="32" spans="2:14" ht="12" customHeight="1" x14ac:dyDescent="0.25">
      <c r="B32" s="55" t="s">
        <v>39</v>
      </c>
      <c r="C32" s="11" t="s">
        <v>34</v>
      </c>
      <c r="D32" s="30">
        <v>606.48943242018868</v>
      </c>
      <c r="E32" s="30">
        <v>916.39945868652944</v>
      </c>
      <c r="F32" s="31">
        <v>1522.8888911067181</v>
      </c>
      <c r="G32" s="30">
        <v>140.61141907522097</v>
      </c>
      <c r="H32" s="30">
        <v>523.89563917613259</v>
      </c>
      <c r="I32" s="30">
        <v>191.11346846985279</v>
      </c>
      <c r="J32" s="30">
        <v>335.09618253280928</v>
      </c>
      <c r="K32" s="30">
        <v>128.68757906215771</v>
      </c>
      <c r="L32" s="30">
        <v>203.4846027905449</v>
      </c>
      <c r="N32"/>
    </row>
    <row r="33" spans="2:14" ht="12" customHeight="1" x14ac:dyDescent="0.25">
      <c r="B33" s="49"/>
      <c r="C33" s="8" t="s">
        <v>35</v>
      </c>
      <c r="D33" s="27">
        <v>306.01772480678295</v>
      </c>
      <c r="E33" s="27">
        <v>977.26330468513072</v>
      </c>
      <c r="F33" s="28">
        <v>1283.2810294919136</v>
      </c>
      <c r="G33" s="27">
        <v>172.2890144123329</v>
      </c>
      <c r="H33" s="27">
        <v>348.59102506736855</v>
      </c>
      <c r="I33" s="27">
        <v>394.1234986703721</v>
      </c>
      <c r="J33" s="27">
        <v>296.46035123054867</v>
      </c>
      <c r="K33" s="27">
        <v>0</v>
      </c>
      <c r="L33" s="27">
        <v>71.817140111291394</v>
      </c>
      <c r="N33"/>
    </row>
    <row r="34" spans="2:14" ht="12" customHeight="1" x14ac:dyDescent="0.25">
      <c r="B34" s="49"/>
      <c r="C34" s="8" t="s">
        <v>36</v>
      </c>
      <c r="D34" s="27">
        <v>197.68046466693954</v>
      </c>
      <c r="E34" s="27">
        <v>437.65437281460322</v>
      </c>
      <c r="F34" s="28">
        <v>635.33483748154265</v>
      </c>
      <c r="G34" s="27">
        <v>35.781634860743026</v>
      </c>
      <c r="H34" s="27">
        <v>41.115605224821977</v>
      </c>
      <c r="I34" s="27">
        <v>236.78004572478187</v>
      </c>
      <c r="J34" s="27">
        <v>0</v>
      </c>
      <c r="K34" s="27">
        <v>137.67854929806103</v>
      </c>
      <c r="L34" s="27">
        <v>183.97900237313485</v>
      </c>
      <c r="N34"/>
    </row>
    <row r="35" spans="2:14" ht="12" customHeight="1" x14ac:dyDescent="0.25">
      <c r="B35" s="49"/>
      <c r="C35" s="8" t="s">
        <v>37</v>
      </c>
      <c r="D35" s="27">
        <v>161.63936952254835</v>
      </c>
      <c r="E35" s="27">
        <v>38.024499380553209</v>
      </c>
      <c r="F35" s="28">
        <v>199.66386890310153</v>
      </c>
      <c r="G35" s="27">
        <v>57.584518095680565</v>
      </c>
      <c r="H35" s="27">
        <v>77.650408763896138</v>
      </c>
      <c r="I35" s="27">
        <v>0</v>
      </c>
      <c r="J35" s="27">
        <v>0</v>
      </c>
      <c r="K35" s="27">
        <v>64.428942043524842</v>
      </c>
      <c r="L35" s="27">
        <v>0</v>
      </c>
      <c r="N35"/>
    </row>
    <row r="36" spans="2:14" ht="12" customHeight="1" x14ac:dyDescent="0.25">
      <c r="B36" s="49"/>
      <c r="C36" s="8" t="s">
        <v>38</v>
      </c>
      <c r="D36" s="27">
        <v>128.65524201350229</v>
      </c>
      <c r="E36" s="27">
        <v>93.810141023911882</v>
      </c>
      <c r="F36" s="28">
        <v>222.46538303741417</v>
      </c>
      <c r="G36" s="27">
        <v>136.79586661058298</v>
      </c>
      <c r="H36" s="27">
        <v>45.657142181785588</v>
      </c>
      <c r="I36" s="27">
        <v>0</v>
      </c>
      <c r="J36" s="27">
        <v>0</v>
      </c>
      <c r="K36" s="27">
        <v>0</v>
      </c>
      <c r="L36" s="27">
        <v>40.012374245045592</v>
      </c>
      <c r="N36"/>
    </row>
    <row r="37" spans="2:14" ht="12" customHeight="1" x14ac:dyDescent="0.25">
      <c r="B37" s="49"/>
      <c r="C37" s="8" t="s">
        <v>73</v>
      </c>
      <c r="D37" s="27">
        <v>0</v>
      </c>
      <c r="E37" s="27">
        <v>0</v>
      </c>
      <c r="F37" s="28">
        <v>0</v>
      </c>
      <c r="G37" s="27">
        <v>0</v>
      </c>
      <c r="H37" s="27">
        <v>0</v>
      </c>
      <c r="I37" s="27">
        <v>0</v>
      </c>
      <c r="J37" s="27">
        <v>0</v>
      </c>
      <c r="K37" s="27">
        <v>0</v>
      </c>
      <c r="L37" s="27">
        <v>0</v>
      </c>
      <c r="N37"/>
    </row>
    <row r="38" spans="2:14" ht="12" customHeight="1" x14ac:dyDescent="0.25">
      <c r="B38" s="56"/>
      <c r="C38" s="7" t="s">
        <v>3</v>
      </c>
      <c r="D38" s="29">
        <v>1400.482233429962</v>
      </c>
      <c r="E38" s="29">
        <v>2463.1517765907274</v>
      </c>
      <c r="F38" s="28">
        <v>3863.6340100206885</v>
      </c>
      <c r="G38" s="29">
        <v>543.06245305456048</v>
      </c>
      <c r="H38" s="29">
        <v>1036.909820414005</v>
      </c>
      <c r="I38" s="29">
        <v>822.01701286500679</v>
      </c>
      <c r="J38" s="29">
        <v>631.55653376335795</v>
      </c>
      <c r="K38" s="29">
        <v>330.79507040374358</v>
      </c>
      <c r="L38" s="29">
        <v>499.29311952001672</v>
      </c>
      <c r="N38"/>
    </row>
    <row r="39" spans="2:14" ht="12" customHeight="1" x14ac:dyDescent="0.25">
      <c r="B39" s="55" t="s">
        <v>40</v>
      </c>
      <c r="C39" s="11" t="s">
        <v>41</v>
      </c>
      <c r="D39" s="30">
        <v>101.20676262569611</v>
      </c>
      <c r="E39" s="30">
        <v>180.46790775587937</v>
      </c>
      <c r="F39" s="31">
        <v>281.67467038157548</v>
      </c>
      <c r="G39" s="30">
        <v>200.58635598072269</v>
      </c>
      <c r="H39" s="30">
        <v>43.211514870703866</v>
      </c>
      <c r="I39" s="30">
        <v>0</v>
      </c>
      <c r="J39" s="30">
        <v>0</v>
      </c>
      <c r="K39" s="30">
        <v>0</v>
      </c>
      <c r="L39" s="30">
        <v>37.876799530148894</v>
      </c>
      <c r="N39"/>
    </row>
    <row r="40" spans="2:14" ht="12" customHeight="1" x14ac:dyDescent="0.25">
      <c r="B40" s="49"/>
      <c r="C40" s="8" t="s">
        <v>42</v>
      </c>
      <c r="D40" s="34">
        <v>640.27286484769081</v>
      </c>
      <c r="E40" s="34">
        <v>1311.6820973351648</v>
      </c>
      <c r="F40" s="28">
        <v>1951.9549621828553</v>
      </c>
      <c r="G40" s="34">
        <v>95.59079583677979</v>
      </c>
      <c r="H40" s="34">
        <v>612.37595659731392</v>
      </c>
      <c r="I40" s="34">
        <v>434.237914405379</v>
      </c>
      <c r="J40" s="34">
        <v>341.85035984348951</v>
      </c>
      <c r="K40" s="34">
        <v>152.45178225961808</v>
      </c>
      <c r="L40" s="34">
        <v>315.44815324027525</v>
      </c>
      <c r="N40"/>
    </row>
    <row r="41" spans="2:14" ht="12" customHeight="1" x14ac:dyDescent="0.25">
      <c r="B41" s="49"/>
      <c r="C41" s="8" t="s">
        <v>43</v>
      </c>
      <c r="D41" s="34">
        <v>458.52687056522922</v>
      </c>
      <c r="E41" s="34">
        <v>386.09500978459778</v>
      </c>
      <c r="F41" s="28">
        <v>844.62188034982682</v>
      </c>
      <c r="G41" s="34">
        <v>80.802258099184186</v>
      </c>
      <c r="H41" s="34">
        <v>87.263095533672569</v>
      </c>
      <c r="I41" s="34">
        <v>196.665629989775</v>
      </c>
      <c r="J41" s="34">
        <v>289.70617391986849</v>
      </c>
      <c r="K41" s="34">
        <v>113.91434610060062</v>
      </c>
      <c r="L41" s="34">
        <v>76.270376706726097</v>
      </c>
      <c r="N41"/>
    </row>
    <row r="42" spans="2:14" ht="12" customHeight="1" x14ac:dyDescent="0.25">
      <c r="B42" s="49"/>
      <c r="C42" s="8" t="s">
        <v>44</v>
      </c>
      <c r="D42" s="34">
        <v>200.47573539134584</v>
      </c>
      <c r="E42" s="34">
        <v>584.90676171508653</v>
      </c>
      <c r="F42" s="28">
        <v>785.38249710643242</v>
      </c>
      <c r="G42" s="34">
        <v>166.08304313787374</v>
      </c>
      <c r="H42" s="34">
        <v>294.05925341231449</v>
      </c>
      <c r="I42" s="34">
        <v>191.11346846985279</v>
      </c>
      <c r="J42" s="34">
        <v>0</v>
      </c>
      <c r="K42" s="34">
        <v>64.428942043524842</v>
      </c>
      <c r="L42" s="34">
        <v>69.697790042866487</v>
      </c>
      <c r="N42"/>
    </row>
    <row r="43" spans="2:14" ht="12" customHeight="1" x14ac:dyDescent="0.25">
      <c r="B43" s="49"/>
      <c r="C43" s="8" t="s">
        <v>24</v>
      </c>
      <c r="D43" s="34">
        <v>0</v>
      </c>
      <c r="E43" s="34">
        <v>0</v>
      </c>
      <c r="F43" s="28">
        <v>0</v>
      </c>
      <c r="G43" s="34">
        <v>0</v>
      </c>
      <c r="H43" s="34">
        <v>0</v>
      </c>
      <c r="I43" s="34">
        <v>0</v>
      </c>
      <c r="J43" s="34">
        <v>0</v>
      </c>
      <c r="K43" s="34">
        <v>0</v>
      </c>
      <c r="L43" s="34">
        <v>0</v>
      </c>
      <c r="N43"/>
    </row>
    <row r="44" spans="2:14" ht="12" customHeight="1" x14ac:dyDescent="0.25">
      <c r="B44" s="49"/>
      <c r="C44" s="8" t="s">
        <v>73</v>
      </c>
      <c r="D44" s="34">
        <v>0</v>
      </c>
      <c r="E44" s="34">
        <v>0</v>
      </c>
      <c r="F44" s="28">
        <v>0</v>
      </c>
      <c r="G44" s="34">
        <v>0</v>
      </c>
      <c r="H44" s="34">
        <v>0</v>
      </c>
      <c r="I44" s="34">
        <v>0</v>
      </c>
      <c r="J44" s="34">
        <v>0</v>
      </c>
      <c r="K44" s="34">
        <v>0</v>
      </c>
      <c r="L44" s="34">
        <v>0</v>
      </c>
      <c r="N44"/>
    </row>
    <row r="45" spans="2:14" ht="12" customHeight="1" x14ac:dyDescent="0.25">
      <c r="B45" s="56"/>
      <c r="C45" s="12" t="s">
        <v>3</v>
      </c>
      <c r="D45" s="32">
        <v>1400.482233429962</v>
      </c>
      <c r="E45" s="32">
        <v>2463.1517765907274</v>
      </c>
      <c r="F45" s="33">
        <v>3863.6340100206885</v>
      </c>
      <c r="G45" s="32">
        <v>543.06245305456048</v>
      </c>
      <c r="H45" s="32">
        <v>1036.909820414005</v>
      </c>
      <c r="I45" s="32">
        <v>822.01701286500679</v>
      </c>
      <c r="J45" s="32">
        <v>631.55653376335795</v>
      </c>
      <c r="K45" s="32">
        <v>330.79507040374358</v>
      </c>
      <c r="L45" s="32">
        <v>499.29311952001672</v>
      </c>
      <c r="N45"/>
    </row>
    <row r="46" spans="2:14" ht="12" customHeight="1" x14ac:dyDescent="0.25">
      <c r="B46" s="49" t="s">
        <v>54</v>
      </c>
      <c r="C46" s="21" t="s">
        <v>86</v>
      </c>
      <c r="D46" s="27">
        <v>517.26207800998941</v>
      </c>
      <c r="E46" s="27">
        <v>759.96032039879844</v>
      </c>
      <c r="F46" s="28">
        <v>1277.222398408788</v>
      </c>
      <c r="G46" s="27">
        <v>45.020623238441161</v>
      </c>
      <c r="H46" s="27">
        <v>348.6182798111841</v>
      </c>
      <c r="I46" s="27">
        <v>295.00082897724661</v>
      </c>
      <c r="J46" s="27">
        <v>420.06754284996418</v>
      </c>
      <c r="K46" s="27">
        <v>88.214593019794208</v>
      </c>
      <c r="L46" s="27">
        <v>80.300530512157721</v>
      </c>
      <c r="N46"/>
    </row>
    <row r="47" spans="2:14" ht="12" customHeight="1" x14ac:dyDescent="0.25">
      <c r="B47" s="49"/>
      <c r="C47" s="21" t="s">
        <v>87</v>
      </c>
      <c r="D47" s="27">
        <v>57.656909863636898</v>
      </c>
      <c r="E47" s="27">
        <v>122.92658800482867</v>
      </c>
      <c r="F47" s="28">
        <v>180.58349786846557</v>
      </c>
      <c r="G47" s="27">
        <v>37.570716603780184</v>
      </c>
      <c r="H47" s="27">
        <v>0</v>
      </c>
      <c r="I47" s="27">
        <v>0</v>
      </c>
      <c r="J47" s="27">
        <v>0</v>
      </c>
      <c r="K47" s="27">
        <v>32.933345317595126</v>
      </c>
      <c r="L47" s="27">
        <v>110.07943594709025</v>
      </c>
      <c r="N47"/>
    </row>
    <row r="48" spans="2:14" ht="12" customHeight="1" x14ac:dyDescent="0.25">
      <c r="B48" s="49"/>
      <c r="C48" s="21" t="s">
        <v>88</v>
      </c>
      <c r="D48" s="27">
        <v>41.115605224821977</v>
      </c>
      <c r="E48" s="27">
        <v>255.04582028814951</v>
      </c>
      <c r="F48" s="28">
        <v>296.1614255129715</v>
      </c>
      <c r="G48" s="27">
        <v>0</v>
      </c>
      <c r="H48" s="27">
        <v>132.42988958839317</v>
      </c>
      <c r="I48" s="27">
        <v>145.11806908148912</v>
      </c>
      <c r="J48" s="27">
        <v>0</v>
      </c>
      <c r="K48" s="27">
        <v>0</v>
      </c>
      <c r="L48" s="27">
        <v>18.613466843089199</v>
      </c>
      <c r="N48"/>
    </row>
    <row r="49" spans="2:14" ht="12" customHeight="1" x14ac:dyDescent="0.25">
      <c r="B49" s="49"/>
      <c r="C49" s="21" t="s">
        <v>89</v>
      </c>
      <c r="D49" s="27">
        <v>591.50807899725726</v>
      </c>
      <c r="E49" s="27">
        <v>1014.3839262029278</v>
      </c>
      <c r="F49" s="28">
        <v>1605.8920052001847</v>
      </c>
      <c r="G49" s="27">
        <v>329.49238931051332</v>
      </c>
      <c r="H49" s="27">
        <v>304.30893106414214</v>
      </c>
      <c r="I49" s="27">
        <v>381.89811480627105</v>
      </c>
      <c r="J49" s="27">
        <v>107.95596804627361</v>
      </c>
      <c r="K49" s="27">
        <v>209.64713206635423</v>
      </c>
      <c r="L49" s="27">
        <v>272.58946990663054</v>
      </c>
      <c r="N49"/>
    </row>
    <row r="50" spans="2:14" ht="12" customHeight="1" x14ac:dyDescent="0.25">
      <c r="B50" s="49"/>
      <c r="C50" s="8" t="s">
        <v>73</v>
      </c>
      <c r="D50" s="27">
        <v>192.93956133425635</v>
      </c>
      <c r="E50" s="27">
        <v>310.83512169602409</v>
      </c>
      <c r="F50" s="28">
        <v>503.77468303028047</v>
      </c>
      <c r="G50" s="27">
        <v>130.97872390182573</v>
      </c>
      <c r="H50" s="27">
        <v>251.55271995028548</v>
      </c>
      <c r="I50" s="27">
        <v>0</v>
      </c>
      <c r="J50" s="27">
        <v>103.53302286712022</v>
      </c>
      <c r="K50" s="27">
        <v>0</v>
      </c>
      <c r="L50" s="27">
        <v>17.710216311049003</v>
      </c>
      <c r="N50"/>
    </row>
    <row r="51" spans="2:14" ht="12" customHeight="1" x14ac:dyDescent="0.25">
      <c r="B51" s="56"/>
      <c r="C51" s="22" t="s">
        <v>3</v>
      </c>
      <c r="D51" s="29">
        <v>1400.482233429962</v>
      </c>
      <c r="E51" s="29">
        <v>2463.1517765907274</v>
      </c>
      <c r="F51" s="28">
        <v>3863.6340100206885</v>
      </c>
      <c r="G51" s="29">
        <v>543.06245305456048</v>
      </c>
      <c r="H51" s="29">
        <v>1036.909820414005</v>
      </c>
      <c r="I51" s="29">
        <v>822.01701286500679</v>
      </c>
      <c r="J51" s="29">
        <v>631.55653376335795</v>
      </c>
      <c r="K51" s="29">
        <v>330.79507040374358</v>
      </c>
      <c r="L51" s="29">
        <v>499.29311952001672</v>
      </c>
      <c r="N51"/>
    </row>
    <row r="52" spans="2:14" ht="12" customHeight="1" x14ac:dyDescent="0.25">
      <c r="B52" s="55" t="s">
        <v>55</v>
      </c>
      <c r="C52" s="11" t="s">
        <v>46</v>
      </c>
      <c r="D52" s="30">
        <v>987.84435079396542</v>
      </c>
      <c r="E52" s="30">
        <v>1700.346318304787</v>
      </c>
      <c r="F52" s="31">
        <v>2688.1906690987516</v>
      </c>
      <c r="G52" s="30">
        <v>411.03360044247592</v>
      </c>
      <c r="H52" s="30">
        <v>680.21950616815241</v>
      </c>
      <c r="I52" s="30">
        <v>676.89894378351767</v>
      </c>
      <c r="J52" s="30">
        <v>315.76587949137291</v>
      </c>
      <c r="K52" s="30">
        <v>290.32208436138006</v>
      </c>
      <c r="L52" s="30">
        <v>313.95065485185336</v>
      </c>
      <c r="N52"/>
    </row>
    <row r="53" spans="2:14" ht="12" customHeight="1" x14ac:dyDescent="0.25">
      <c r="B53" s="49"/>
      <c r="C53" s="8" t="s">
        <v>47</v>
      </c>
      <c r="D53" s="27">
        <v>291.39464345782733</v>
      </c>
      <c r="E53" s="27">
        <v>711.57886377304112</v>
      </c>
      <c r="F53" s="28">
        <v>1002.9735072308684</v>
      </c>
      <c r="G53" s="27">
        <v>80.802258099184186</v>
      </c>
      <c r="H53" s="27">
        <v>356.69031424585239</v>
      </c>
      <c r="I53" s="27">
        <v>145.11806908148912</v>
      </c>
      <c r="J53" s="27">
        <v>212.25763140486487</v>
      </c>
      <c r="K53" s="27">
        <v>40.472986042363495</v>
      </c>
      <c r="L53" s="27">
        <v>167.63224835711446</v>
      </c>
      <c r="N53"/>
    </row>
    <row r="54" spans="2:14" ht="12" customHeight="1" x14ac:dyDescent="0.25">
      <c r="B54" s="49"/>
      <c r="C54" s="8" t="s">
        <v>73</v>
      </c>
      <c r="D54" s="27">
        <v>121.24323917816923</v>
      </c>
      <c r="E54" s="27">
        <v>51.226594512900299</v>
      </c>
      <c r="F54" s="28">
        <v>172.46983369106954</v>
      </c>
      <c r="G54" s="27">
        <v>51.226594512900299</v>
      </c>
      <c r="H54" s="27">
        <v>0</v>
      </c>
      <c r="I54" s="27">
        <v>0</v>
      </c>
      <c r="J54" s="27">
        <v>103.53302286712022</v>
      </c>
      <c r="K54" s="27">
        <v>0</v>
      </c>
      <c r="L54" s="27">
        <v>17.710216311049003</v>
      </c>
      <c r="N54"/>
    </row>
    <row r="55" spans="2:14" ht="12" customHeight="1" x14ac:dyDescent="0.25">
      <c r="B55" s="56"/>
      <c r="C55" s="12" t="s">
        <v>3</v>
      </c>
      <c r="D55" s="32">
        <v>1400.482233429962</v>
      </c>
      <c r="E55" s="32">
        <v>2463.1517765907274</v>
      </c>
      <c r="F55" s="33">
        <v>3863.6340100206885</v>
      </c>
      <c r="G55" s="32">
        <v>543.06245305456048</v>
      </c>
      <c r="H55" s="32">
        <v>1036.909820414005</v>
      </c>
      <c r="I55" s="32">
        <v>822.01701286500679</v>
      </c>
      <c r="J55" s="32">
        <v>631.55653376335795</v>
      </c>
      <c r="K55" s="32">
        <v>330.79507040374358</v>
      </c>
      <c r="L55" s="32">
        <v>499.29311952001672</v>
      </c>
      <c r="N55"/>
    </row>
    <row r="56" spans="2:14" ht="12" customHeight="1" x14ac:dyDescent="0.25">
      <c r="B56" s="55" t="s">
        <v>56</v>
      </c>
      <c r="C56" s="21" t="s">
        <v>97</v>
      </c>
      <c r="D56" s="27">
        <v>396.36440578445291</v>
      </c>
      <c r="E56" s="27">
        <v>352.63110519934753</v>
      </c>
      <c r="F56" s="28">
        <v>748.99551098380039</v>
      </c>
      <c r="G56" s="27">
        <v>201.93551107762852</v>
      </c>
      <c r="H56" s="27">
        <v>259.24279354711081</v>
      </c>
      <c r="I56" s="27">
        <v>196.665629989775</v>
      </c>
      <c r="J56" s="27">
        <v>0</v>
      </c>
      <c r="K56" s="27">
        <v>73.441360058237137</v>
      </c>
      <c r="L56" s="27">
        <v>17.710216311049003</v>
      </c>
      <c r="N56"/>
    </row>
    <row r="57" spans="2:14" ht="12" customHeight="1" x14ac:dyDescent="0.25">
      <c r="B57" s="49"/>
      <c r="C57" s="21" t="s">
        <v>98</v>
      </c>
      <c r="D57" s="27">
        <v>0</v>
      </c>
      <c r="E57" s="27">
        <v>0</v>
      </c>
      <c r="F57" s="28">
        <v>0</v>
      </c>
      <c r="G57" s="27">
        <v>0</v>
      </c>
      <c r="H57" s="27">
        <v>0</v>
      </c>
      <c r="I57" s="27">
        <v>0</v>
      </c>
      <c r="J57" s="27">
        <v>0</v>
      </c>
      <c r="K57" s="27">
        <v>0</v>
      </c>
      <c r="L57" s="27">
        <v>0</v>
      </c>
      <c r="N57"/>
    </row>
    <row r="58" spans="2:14" ht="12" customHeight="1" x14ac:dyDescent="0.25">
      <c r="B58" s="49"/>
      <c r="C58" s="21" t="s">
        <v>96</v>
      </c>
      <c r="D58" s="27">
        <v>18.273419463159822</v>
      </c>
      <c r="E58" s="27">
        <v>0</v>
      </c>
      <c r="F58" s="28">
        <v>18.273419463159822</v>
      </c>
      <c r="G58" s="27">
        <v>0</v>
      </c>
      <c r="H58" s="27">
        <v>0</v>
      </c>
      <c r="I58" s="27">
        <v>0</v>
      </c>
      <c r="J58" s="27">
        <v>0</v>
      </c>
      <c r="K58" s="27">
        <v>0</v>
      </c>
      <c r="L58" s="27">
        <v>18.273419463159822</v>
      </c>
      <c r="N58"/>
    </row>
    <row r="59" spans="2:14" ht="12" customHeight="1" x14ac:dyDescent="0.25">
      <c r="B59" s="49"/>
      <c r="C59" s="21" t="s">
        <v>99</v>
      </c>
      <c r="D59" s="27">
        <v>399.83841614351445</v>
      </c>
      <c r="E59" s="27">
        <v>1240.670556754194</v>
      </c>
      <c r="F59" s="28">
        <v>1640.5089728977082</v>
      </c>
      <c r="G59" s="27">
        <v>209.09808936484743</v>
      </c>
      <c r="H59" s="27">
        <v>335.35948370610311</v>
      </c>
      <c r="I59" s="27">
        <v>480.2333137937427</v>
      </c>
      <c r="J59" s="27">
        <v>315.76587949137291</v>
      </c>
      <c r="K59" s="27">
        <v>59.961986994146635</v>
      </c>
      <c r="L59" s="27">
        <v>240.09021954749562</v>
      </c>
      <c r="N59"/>
    </row>
    <row r="60" spans="2:14" ht="12" customHeight="1" x14ac:dyDescent="0.25">
      <c r="B60" s="49"/>
      <c r="C60" s="21" t="s">
        <v>24</v>
      </c>
      <c r="D60" s="27">
        <v>109.13092016301434</v>
      </c>
      <c r="E60" s="27">
        <v>107.04465635124552</v>
      </c>
      <c r="F60" s="28">
        <v>216.17557651425986</v>
      </c>
      <c r="G60" s="27">
        <v>0</v>
      </c>
      <c r="H60" s="27">
        <v>85.617228914938551</v>
      </c>
      <c r="I60" s="27">
        <v>0</v>
      </c>
      <c r="J60" s="27">
        <v>0</v>
      </c>
      <c r="K60" s="27">
        <v>92.681548069172408</v>
      </c>
      <c r="L60" s="27">
        <v>37.876799530148894</v>
      </c>
      <c r="N60"/>
    </row>
    <row r="61" spans="2:14" ht="12" customHeight="1" x14ac:dyDescent="0.25">
      <c r="B61" s="49"/>
      <c r="C61" s="21" t="s">
        <v>81</v>
      </c>
      <c r="D61" s="27">
        <v>476.87507187582037</v>
      </c>
      <c r="E61" s="27">
        <v>762.80545828594143</v>
      </c>
      <c r="F61" s="28">
        <v>1239.6805301617621</v>
      </c>
      <c r="G61" s="27">
        <v>132.02885261208448</v>
      </c>
      <c r="H61" s="27">
        <v>356.69031424585239</v>
      </c>
      <c r="I61" s="27">
        <v>145.11806908148912</v>
      </c>
      <c r="J61" s="27">
        <v>315.79065427198509</v>
      </c>
      <c r="K61" s="27">
        <v>104.71017528218738</v>
      </c>
      <c r="L61" s="27">
        <v>185.34246466816347</v>
      </c>
      <c r="N61"/>
    </row>
    <row r="62" spans="2:14" ht="12" customHeight="1" x14ac:dyDescent="0.25">
      <c r="B62" s="56"/>
      <c r="C62" s="22" t="s">
        <v>3</v>
      </c>
      <c r="D62" s="29">
        <v>1400.482233429962</v>
      </c>
      <c r="E62" s="29">
        <v>2463.1517765907274</v>
      </c>
      <c r="F62" s="28">
        <v>3863.6340100206885</v>
      </c>
      <c r="G62" s="29">
        <v>543.06245305456048</v>
      </c>
      <c r="H62" s="29">
        <v>1036.909820414005</v>
      </c>
      <c r="I62" s="29">
        <v>822.01701286500679</v>
      </c>
      <c r="J62" s="29">
        <v>631.55653376335795</v>
      </c>
      <c r="K62" s="29">
        <v>330.79507040374358</v>
      </c>
      <c r="L62" s="29">
        <v>499.29311952001672</v>
      </c>
      <c r="N62"/>
    </row>
    <row r="63" spans="2:14" ht="12" customHeight="1" x14ac:dyDescent="0.25">
      <c r="B63" s="55" t="s">
        <v>57</v>
      </c>
      <c r="C63" s="23" t="s">
        <v>49</v>
      </c>
      <c r="D63" s="30">
        <v>125.98887189879144</v>
      </c>
      <c r="E63" s="30">
        <v>89.798879116065535</v>
      </c>
      <c r="F63" s="31">
        <v>215.78775101485698</v>
      </c>
      <c r="G63" s="30">
        <v>136.79586661058298</v>
      </c>
      <c r="H63" s="30">
        <v>41.645880273939248</v>
      </c>
      <c r="I63" s="30">
        <v>0</v>
      </c>
      <c r="J63" s="30">
        <v>0</v>
      </c>
      <c r="K63" s="30">
        <v>0</v>
      </c>
      <c r="L63" s="30">
        <v>37.346004130334755</v>
      </c>
      <c r="N63"/>
    </row>
    <row r="64" spans="2:14" ht="25.5" customHeight="1" x14ac:dyDescent="0.25">
      <c r="B64" s="49"/>
      <c r="C64" s="21" t="s">
        <v>90</v>
      </c>
      <c r="D64" s="27">
        <v>57.584518095680565</v>
      </c>
      <c r="E64" s="27">
        <v>91.823179584056135</v>
      </c>
      <c r="F64" s="28">
        <v>149.40769767973671</v>
      </c>
      <c r="G64" s="27">
        <v>99.330369743506779</v>
      </c>
      <c r="H64" s="27">
        <v>0</v>
      </c>
      <c r="I64" s="27">
        <v>0</v>
      </c>
      <c r="J64" s="27">
        <v>0</v>
      </c>
      <c r="K64" s="27">
        <v>32.933345317595126</v>
      </c>
      <c r="L64" s="27">
        <v>17.143982618634794</v>
      </c>
      <c r="N64"/>
    </row>
    <row r="65" spans="2:14" ht="12" customHeight="1" x14ac:dyDescent="0.25">
      <c r="B65" s="49"/>
      <c r="C65" s="21" t="s">
        <v>78</v>
      </c>
      <c r="D65" s="27">
        <v>0</v>
      </c>
      <c r="E65" s="27">
        <v>0</v>
      </c>
      <c r="F65" s="28">
        <v>0</v>
      </c>
      <c r="G65" s="27">
        <v>0</v>
      </c>
      <c r="H65" s="27">
        <v>0</v>
      </c>
      <c r="I65" s="27">
        <v>0</v>
      </c>
      <c r="J65" s="27">
        <v>0</v>
      </c>
      <c r="K65" s="27">
        <v>0</v>
      </c>
      <c r="L65" s="27">
        <v>0</v>
      </c>
      <c r="N65"/>
    </row>
    <row r="66" spans="2:14" ht="12" customHeight="1" x14ac:dyDescent="0.25">
      <c r="B66" s="49"/>
      <c r="C66" s="21" t="s">
        <v>79</v>
      </c>
      <c r="D66" s="27">
        <v>804.27096079949342</v>
      </c>
      <c r="E66" s="27">
        <v>1518.7242596046651</v>
      </c>
      <c r="F66" s="28">
        <v>2322.9952204041583</v>
      </c>
      <c r="G66" s="27">
        <v>174.9073640883862</v>
      </c>
      <c r="H66" s="27">
        <v>638.57362589421325</v>
      </c>
      <c r="I66" s="27">
        <v>676.89894378351767</v>
      </c>
      <c r="J66" s="27">
        <v>315.76587949137291</v>
      </c>
      <c r="K66" s="27">
        <v>257.38873904378494</v>
      </c>
      <c r="L66" s="27">
        <v>259.4606681028838</v>
      </c>
      <c r="N66"/>
    </row>
    <row r="67" spans="2:14" ht="12" customHeight="1" x14ac:dyDescent="0.25">
      <c r="B67" s="49"/>
      <c r="C67" s="21" t="s">
        <v>80</v>
      </c>
      <c r="D67" s="27">
        <v>0</v>
      </c>
      <c r="E67" s="27">
        <v>0</v>
      </c>
      <c r="F67" s="28">
        <v>0</v>
      </c>
      <c r="G67" s="27">
        <v>0</v>
      </c>
      <c r="H67" s="27">
        <v>0</v>
      </c>
      <c r="I67" s="27">
        <v>0</v>
      </c>
      <c r="J67" s="27">
        <v>0</v>
      </c>
      <c r="K67" s="27">
        <v>0</v>
      </c>
      <c r="L67" s="27">
        <v>0</v>
      </c>
      <c r="N67"/>
    </row>
    <row r="68" spans="2:14" ht="12" customHeight="1" x14ac:dyDescent="0.25">
      <c r="B68" s="49"/>
      <c r="C68" s="21" t="s">
        <v>73</v>
      </c>
      <c r="D68" s="27">
        <v>412.6378826359965</v>
      </c>
      <c r="E68" s="27">
        <v>762.80545828594143</v>
      </c>
      <c r="F68" s="28">
        <v>1175.4433409219382</v>
      </c>
      <c r="G68" s="27">
        <v>132.02885261208448</v>
      </c>
      <c r="H68" s="27">
        <v>356.69031424585239</v>
      </c>
      <c r="I68" s="27">
        <v>145.11806908148912</v>
      </c>
      <c r="J68" s="27">
        <v>315.79065427198509</v>
      </c>
      <c r="K68" s="27">
        <v>40.472986042363495</v>
      </c>
      <c r="L68" s="27">
        <v>185.34246466816347</v>
      </c>
      <c r="N68"/>
    </row>
    <row r="69" spans="2:14" ht="12" customHeight="1" x14ac:dyDescent="0.25">
      <c r="B69" s="56"/>
      <c r="C69" s="24" t="s">
        <v>3</v>
      </c>
      <c r="D69" s="32">
        <v>1400.482233429962</v>
      </c>
      <c r="E69" s="32">
        <v>2463.1517765907274</v>
      </c>
      <c r="F69" s="33">
        <v>3863.6340100206885</v>
      </c>
      <c r="G69" s="32">
        <v>543.06245305456048</v>
      </c>
      <c r="H69" s="32">
        <v>1036.909820414005</v>
      </c>
      <c r="I69" s="32">
        <v>822.01701286500679</v>
      </c>
      <c r="J69" s="32">
        <v>631.55653376335795</v>
      </c>
      <c r="K69" s="32">
        <v>330.79507040374358</v>
      </c>
      <c r="L69" s="32">
        <v>499.29311952001672</v>
      </c>
      <c r="N69"/>
    </row>
    <row r="70" spans="2:14" ht="12" customHeight="1" x14ac:dyDescent="0.25">
      <c r="B70" s="55" t="s">
        <v>52</v>
      </c>
      <c r="C70" s="21" t="s">
        <v>53</v>
      </c>
      <c r="D70" s="27">
        <v>430.96161824732224</v>
      </c>
      <c r="E70" s="27">
        <v>185.97454420883327</v>
      </c>
      <c r="F70" s="28">
        <v>616.93616245615544</v>
      </c>
      <c r="G70" s="27">
        <v>259.56925278482885</v>
      </c>
      <c r="H70" s="27">
        <v>159.9109046521375</v>
      </c>
      <c r="I70" s="27">
        <v>0</v>
      </c>
      <c r="J70" s="27">
        <v>122.83855112794443</v>
      </c>
      <c r="K70" s="27">
        <v>0</v>
      </c>
      <c r="L70" s="27">
        <v>74.617453891244708</v>
      </c>
      <c r="N70"/>
    </row>
    <row r="71" spans="2:14" ht="12" customHeight="1" x14ac:dyDescent="0.2">
      <c r="B71" s="49"/>
      <c r="C71" s="21" t="s">
        <v>83</v>
      </c>
      <c r="D71" s="27">
        <v>40.012374245045592</v>
      </c>
      <c r="E71" s="27">
        <v>0</v>
      </c>
      <c r="F71" s="28">
        <v>40.012374245045592</v>
      </c>
      <c r="G71" s="27">
        <v>0</v>
      </c>
      <c r="H71" s="27">
        <v>0</v>
      </c>
      <c r="I71" s="27">
        <v>0</v>
      </c>
      <c r="J71" s="27">
        <v>0</v>
      </c>
      <c r="K71" s="27">
        <v>0</v>
      </c>
      <c r="L71" s="27">
        <v>40.012374245045592</v>
      </c>
    </row>
    <row r="72" spans="2:14" ht="12" customHeight="1" x14ac:dyDescent="0.2">
      <c r="B72" s="49"/>
      <c r="C72" s="21" t="s">
        <v>84</v>
      </c>
      <c r="D72" s="27">
        <v>0</v>
      </c>
      <c r="E72" s="27">
        <v>0</v>
      </c>
      <c r="F72" s="28">
        <v>0</v>
      </c>
      <c r="G72" s="27">
        <v>0</v>
      </c>
      <c r="H72" s="27">
        <v>0</v>
      </c>
      <c r="I72" s="27">
        <v>0</v>
      </c>
      <c r="J72" s="27">
        <v>0</v>
      </c>
      <c r="K72" s="27">
        <v>0</v>
      </c>
      <c r="L72" s="27">
        <v>0</v>
      </c>
    </row>
    <row r="73" spans="2:14" ht="12" customHeight="1" x14ac:dyDescent="0.2">
      <c r="B73" s="49"/>
      <c r="C73" s="21" t="s">
        <v>85</v>
      </c>
      <c r="D73" s="27">
        <v>844.96014596446798</v>
      </c>
      <c r="E73" s="27">
        <v>1915.6508139092502</v>
      </c>
      <c r="F73" s="28">
        <v>2760.6109598737175</v>
      </c>
      <c r="G73" s="27">
        <v>245.92248366595138</v>
      </c>
      <c r="H73" s="27">
        <v>831.34177358008196</v>
      </c>
      <c r="I73" s="27">
        <v>729.23874338262567</v>
      </c>
      <c r="J73" s="27">
        <v>394.00783727845976</v>
      </c>
      <c r="K73" s="27">
        <v>233.62453584632456</v>
      </c>
      <c r="L73" s="27">
        <v>326.47558612027547</v>
      </c>
    </row>
    <row r="74" spans="2:14" ht="12" customHeight="1" x14ac:dyDescent="0.2">
      <c r="B74" s="49"/>
      <c r="C74" s="21" t="s">
        <v>24</v>
      </c>
      <c r="D74" s="27">
        <v>20.310905733302143</v>
      </c>
      <c r="E74" s="27">
        <v>328.59307315504964</v>
      </c>
      <c r="F74" s="28">
        <v>348.90397888835179</v>
      </c>
      <c r="G74" s="27">
        <v>37.570716603780184</v>
      </c>
      <c r="H74" s="27">
        <v>45.657142181785588</v>
      </c>
      <c r="I74" s="27">
        <v>92.778269482381162</v>
      </c>
      <c r="J74" s="27">
        <v>114.71014535695382</v>
      </c>
      <c r="K74" s="27">
        <v>0</v>
      </c>
      <c r="L74" s="27">
        <v>58.187705263451036</v>
      </c>
    </row>
    <row r="75" spans="2:14" ht="12" customHeight="1" x14ac:dyDescent="0.2">
      <c r="B75" s="49"/>
      <c r="C75" s="21" t="s">
        <v>73</v>
      </c>
      <c r="D75" s="27">
        <v>64.237189239823877</v>
      </c>
      <c r="E75" s="27">
        <v>32.933345317595126</v>
      </c>
      <c r="F75" s="28">
        <v>97.170534557419003</v>
      </c>
      <c r="G75" s="27">
        <v>0</v>
      </c>
      <c r="H75" s="27">
        <v>0</v>
      </c>
      <c r="I75" s="27">
        <v>0</v>
      </c>
      <c r="J75" s="27">
        <v>0</v>
      </c>
      <c r="K75" s="27">
        <v>97.170534557419003</v>
      </c>
      <c r="L75" s="27">
        <v>0</v>
      </c>
    </row>
    <row r="76" spans="2:14" ht="12" customHeight="1" x14ac:dyDescent="0.2">
      <c r="B76" s="56"/>
      <c r="C76" s="24" t="s">
        <v>3</v>
      </c>
      <c r="D76" s="32">
        <v>1400.482233429962</v>
      </c>
      <c r="E76" s="32">
        <v>2463.1517765907274</v>
      </c>
      <c r="F76" s="33">
        <v>3863.6340100206885</v>
      </c>
      <c r="G76" s="32">
        <v>543.06245305456048</v>
      </c>
      <c r="H76" s="32">
        <v>1036.909820414005</v>
      </c>
      <c r="I76" s="32">
        <v>822.01701286500679</v>
      </c>
      <c r="J76" s="32">
        <v>631.55653376335795</v>
      </c>
      <c r="K76" s="32">
        <v>330.79507040374358</v>
      </c>
      <c r="L76" s="32">
        <v>499.29311952001672</v>
      </c>
    </row>
    <row r="77" spans="2:14" ht="12" customHeight="1" x14ac:dyDescent="0.2">
      <c r="B77" s="49" t="s">
        <v>108</v>
      </c>
      <c r="C77" s="49"/>
      <c r="D77" s="49"/>
      <c r="E77" s="49"/>
      <c r="F77" s="49"/>
      <c r="G77" s="49"/>
      <c r="H77" s="49"/>
      <c r="I77" s="49"/>
      <c r="J77" s="49"/>
      <c r="K77" s="49"/>
      <c r="L77" s="49"/>
    </row>
    <row r="155" spans="11:14" ht="12" customHeight="1" x14ac:dyDescent="0.25">
      <c r="K155"/>
      <c r="L155"/>
      <c r="M155"/>
      <c r="N155"/>
    </row>
    <row r="156" spans="11:14" ht="12" customHeight="1" x14ac:dyDescent="0.25">
      <c r="K156"/>
      <c r="L156"/>
      <c r="M156"/>
      <c r="N156"/>
    </row>
    <row r="157" spans="11:14" ht="12" customHeight="1" x14ac:dyDescent="0.25">
      <c r="K157"/>
      <c r="L157"/>
      <c r="M157"/>
      <c r="N157"/>
    </row>
    <row r="158" spans="11:14" ht="12" customHeight="1" x14ac:dyDescent="0.25">
      <c r="K158"/>
      <c r="L158"/>
      <c r="M158"/>
      <c r="N158"/>
    </row>
    <row r="159" spans="11:14" ht="12" customHeight="1" x14ac:dyDescent="0.25">
      <c r="K159"/>
      <c r="L159"/>
      <c r="M159"/>
      <c r="N159"/>
    </row>
    <row r="160" spans="11:14" ht="12" customHeight="1" x14ac:dyDescent="0.25">
      <c r="K160"/>
      <c r="L160"/>
      <c r="M160"/>
      <c r="N160"/>
    </row>
    <row r="161" spans="11:14" ht="12" customHeight="1" x14ac:dyDescent="0.25">
      <c r="K161"/>
      <c r="L161"/>
      <c r="M161"/>
      <c r="N161"/>
    </row>
    <row r="162" spans="11:14" ht="12" customHeight="1" x14ac:dyDescent="0.25">
      <c r="K162"/>
      <c r="L162"/>
      <c r="M162"/>
      <c r="N162"/>
    </row>
    <row r="163" spans="11:14" ht="12" customHeight="1" x14ac:dyDescent="0.25">
      <c r="K163"/>
      <c r="L163"/>
      <c r="M163"/>
      <c r="N163"/>
    </row>
  </sheetData>
  <mergeCells count="17">
    <mergeCell ref="B39:B45"/>
    <mergeCell ref="B8:B14"/>
    <mergeCell ref="B15:B17"/>
    <mergeCell ref="B18:B24"/>
    <mergeCell ref="B25:B31"/>
    <mergeCell ref="B32:B38"/>
    <mergeCell ref="B2:L2"/>
    <mergeCell ref="B3:C4"/>
    <mergeCell ref="D3:F3"/>
    <mergeCell ref="G3:L3"/>
    <mergeCell ref="B5:B7"/>
    <mergeCell ref="B70:B76"/>
    <mergeCell ref="B77:L77"/>
    <mergeCell ref="B46:B51"/>
    <mergeCell ref="B52:B55"/>
    <mergeCell ref="B56:B62"/>
    <mergeCell ref="B63:B6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5F01F-7289-4A15-B43A-0437D33C2D3C}">
  <dimension ref="B1:AA51"/>
  <sheetViews>
    <sheetView tabSelected="1" zoomScale="75" zoomScaleNormal="75" workbookViewId="0">
      <selection activeCell="L28" sqref="L28"/>
    </sheetView>
  </sheetViews>
  <sheetFormatPr defaultRowHeight="12" customHeight="1" x14ac:dyDescent="0.2"/>
  <cols>
    <col min="1" max="1" width="5" style="2" customWidth="1"/>
    <col min="2" max="3" width="18.5703125" style="2" customWidth="1"/>
    <col min="4" max="5" width="9.140625" style="2"/>
    <col min="6" max="6" width="9.140625" style="13"/>
    <col min="7" max="12" width="9.140625" style="2"/>
    <col min="13" max="13" width="3.7109375" style="2" customWidth="1"/>
    <col min="14" max="16" width="9.140625" style="2"/>
    <col min="17" max="17" width="4" style="2" customWidth="1"/>
    <col min="18" max="18" width="9.140625" style="2" customWidth="1"/>
    <col min="19" max="244" width="9.140625" style="2"/>
    <col min="245" max="245" width="5" style="2" customWidth="1"/>
    <col min="246" max="247" width="18.5703125" style="2" customWidth="1"/>
    <col min="248" max="500" width="9.140625" style="2"/>
    <col min="501" max="501" width="5" style="2" customWidth="1"/>
    <col min="502" max="503" width="18.5703125" style="2" customWidth="1"/>
    <col min="504" max="756" width="9.140625" style="2"/>
    <col min="757" max="757" width="5" style="2" customWidth="1"/>
    <col min="758" max="759" width="18.5703125" style="2" customWidth="1"/>
    <col min="760" max="1012" width="9.140625" style="2"/>
    <col min="1013" max="1013" width="5" style="2" customWidth="1"/>
    <col min="1014" max="1015" width="18.5703125" style="2" customWidth="1"/>
    <col min="1016" max="1268" width="9.140625" style="2"/>
    <col min="1269" max="1269" width="5" style="2" customWidth="1"/>
    <col min="1270" max="1271" width="18.5703125" style="2" customWidth="1"/>
    <col min="1272" max="1524" width="9.140625" style="2"/>
    <col min="1525" max="1525" width="5" style="2" customWidth="1"/>
    <col min="1526" max="1527" width="18.5703125" style="2" customWidth="1"/>
    <col min="1528" max="1780" width="9.140625" style="2"/>
    <col min="1781" max="1781" width="5" style="2" customWidth="1"/>
    <col min="1782" max="1783" width="18.5703125" style="2" customWidth="1"/>
    <col min="1784" max="2036" width="9.140625" style="2"/>
    <col min="2037" max="2037" width="5" style="2" customWidth="1"/>
    <col min="2038" max="2039" width="18.5703125" style="2" customWidth="1"/>
    <col min="2040" max="2292" width="9.140625" style="2"/>
    <col min="2293" max="2293" width="5" style="2" customWidth="1"/>
    <col min="2294" max="2295" width="18.5703125" style="2" customWidth="1"/>
    <col min="2296" max="2548" width="9.140625" style="2"/>
    <col min="2549" max="2549" width="5" style="2" customWidth="1"/>
    <col min="2550" max="2551" width="18.5703125" style="2" customWidth="1"/>
    <col min="2552" max="2804" width="9.140625" style="2"/>
    <col min="2805" max="2805" width="5" style="2" customWidth="1"/>
    <col min="2806" max="2807" width="18.5703125" style="2" customWidth="1"/>
    <col min="2808" max="3060" width="9.140625" style="2"/>
    <col min="3061" max="3061" width="5" style="2" customWidth="1"/>
    <col min="3062" max="3063" width="18.5703125" style="2" customWidth="1"/>
    <col min="3064" max="3316" width="9.140625" style="2"/>
    <col min="3317" max="3317" width="5" style="2" customWidth="1"/>
    <col min="3318" max="3319" width="18.5703125" style="2" customWidth="1"/>
    <col min="3320" max="3572" width="9.140625" style="2"/>
    <col min="3573" max="3573" width="5" style="2" customWidth="1"/>
    <col min="3574" max="3575" width="18.5703125" style="2" customWidth="1"/>
    <col min="3576" max="3828" width="9.140625" style="2"/>
    <col min="3829" max="3829" width="5" style="2" customWidth="1"/>
    <col min="3830" max="3831" width="18.5703125" style="2" customWidth="1"/>
    <col min="3832" max="4084" width="9.140625" style="2"/>
    <col min="4085" max="4085" width="5" style="2" customWidth="1"/>
    <col min="4086" max="4087" width="18.5703125" style="2" customWidth="1"/>
    <col min="4088" max="4340" width="9.140625" style="2"/>
    <col min="4341" max="4341" width="5" style="2" customWidth="1"/>
    <col min="4342" max="4343" width="18.5703125" style="2" customWidth="1"/>
    <col min="4344" max="4596" width="9.140625" style="2"/>
    <col min="4597" max="4597" width="5" style="2" customWidth="1"/>
    <col min="4598" max="4599" width="18.5703125" style="2" customWidth="1"/>
    <col min="4600" max="4852" width="9.140625" style="2"/>
    <col min="4853" max="4853" width="5" style="2" customWidth="1"/>
    <col min="4854" max="4855" width="18.5703125" style="2" customWidth="1"/>
    <col min="4856" max="5108" width="9.140625" style="2"/>
    <col min="5109" max="5109" width="5" style="2" customWidth="1"/>
    <col min="5110" max="5111" width="18.5703125" style="2" customWidth="1"/>
    <col min="5112" max="5364" width="9.140625" style="2"/>
    <col min="5365" max="5365" width="5" style="2" customWidth="1"/>
    <col min="5366" max="5367" width="18.5703125" style="2" customWidth="1"/>
    <col min="5368" max="5620" width="9.140625" style="2"/>
    <col min="5621" max="5621" width="5" style="2" customWidth="1"/>
    <col min="5622" max="5623" width="18.5703125" style="2" customWidth="1"/>
    <col min="5624" max="5876" width="9.140625" style="2"/>
    <col min="5877" max="5877" width="5" style="2" customWidth="1"/>
    <col min="5878" max="5879" width="18.5703125" style="2" customWidth="1"/>
    <col min="5880" max="6132" width="9.140625" style="2"/>
    <col min="6133" max="6133" width="5" style="2" customWidth="1"/>
    <col min="6134" max="6135" width="18.5703125" style="2" customWidth="1"/>
    <col min="6136" max="6388" width="9.140625" style="2"/>
    <col min="6389" max="6389" width="5" style="2" customWidth="1"/>
    <col min="6390" max="6391" width="18.5703125" style="2" customWidth="1"/>
    <col min="6392" max="6644" width="9.140625" style="2"/>
    <col min="6645" max="6645" width="5" style="2" customWidth="1"/>
    <col min="6646" max="6647" width="18.5703125" style="2" customWidth="1"/>
    <col min="6648" max="6900" width="9.140625" style="2"/>
    <col min="6901" max="6901" width="5" style="2" customWidth="1"/>
    <col min="6902" max="6903" width="18.5703125" style="2" customWidth="1"/>
    <col min="6904" max="7156" width="9.140625" style="2"/>
    <col min="7157" max="7157" width="5" style="2" customWidth="1"/>
    <col min="7158" max="7159" width="18.5703125" style="2" customWidth="1"/>
    <col min="7160" max="7412" width="9.140625" style="2"/>
    <col min="7413" max="7413" width="5" style="2" customWidth="1"/>
    <col min="7414" max="7415" width="18.5703125" style="2" customWidth="1"/>
    <col min="7416" max="7668" width="9.140625" style="2"/>
    <col min="7669" max="7669" width="5" style="2" customWidth="1"/>
    <col min="7670" max="7671" width="18.5703125" style="2" customWidth="1"/>
    <col min="7672" max="7924" width="9.140625" style="2"/>
    <col min="7925" max="7925" width="5" style="2" customWidth="1"/>
    <col min="7926" max="7927" width="18.5703125" style="2" customWidth="1"/>
    <col min="7928" max="8180" width="9.140625" style="2"/>
    <col min="8181" max="8181" width="5" style="2" customWidth="1"/>
    <col min="8182" max="8183" width="18.5703125" style="2" customWidth="1"/>
    <col min="8184" max="8436" width="9.140625" style="2"/>
    <col min="8437" max="8437" width="5" style="2" customWidth="1"/>
    <col min="8438" max="8439" width="18.5703125" style="2" customWidth="1"/>
    <col min="8440" max="8692" width="9.140625" style="2"/>
    <col min="8693" max="8693" width="5" style="2" customWidth="1"/>
    <col min="8694" max="8695" width="18.5703125" style="2" customWidth="1"/>
    <col min="8696" max="8948" width="9.140625" style="2"/>
    <col min="8949" max="8949" width="5" style="2" customWidth="1"/>
    <col min="8950" max="8951" width="18.5703125" style="2" customWidth="1"/>
    <col min="8952" max="9204" width="9.140625" style="2"/>
    <col min="9205" max="9205" width="5" style="2" customWidth="1"/>
    <col min="9206" max="9207" width="18.5703125" style="2" customWidth="1"/>
    <col min="9208" max="9460" width="9.140625" style="2"/>
    <col min="9461" max="9461" width="5" style="2" customWidth="1"/>
    <col min="9462" max="9463" width="18.5703125" style="2" customWidth="1"/>
    <col min="9464" max="9716" width="9.140625" style="2"/>
    <col min="9717" max="9717" width="5" style="2" customWidth="1"/>
    <col min="9718" max="9719" width="18.5703125" style="2" customWidth="1"/>
    <col min="9720" max="9972" width="9.140625" style="2"/>
    <col min="9973" max="9973" width="5" style="2" customWidth="1"/>
    <col min="9974" max="9975" width="18.5703125" style="2" customWidth="1"/>
    <col min="9976" max="10228" width="9.140625" style="2"/>
    <col min="10229" max="10229" width="5" style="2" customWidth="1"/>
    <col min="10230" max="10231" width="18.5703125" style="2" customWidth="1"/>
    <col min="10232" max="10484" width="9.140625" style="2"/>
    <col min="10485" max="10485" width="5" style="2" customWidth="1"/>
    <col min="10486" max="10487" width="18.5703125" style="2" customWidth="1"/>
    <col min="10488" max="10740" width="9.140625" style="2"/>
    <col min="10741" max="10741" width="5" style="2" customWidth="1"/>
    <col min="10742" max="10743" width="18.5703125" style="2" customWidth="1"/>
    <col min="10744" max="10996" width="9.140625" style="2"/>
    <col min="10997" max="10997" width="5" style="2" customWidth="1"/>
    <col min="10998" max="10999" width="18.5703125" style="2" customWidth="1"/>
    <col min="11000" max="11252" width="9.140625" style="2"/>
    <col min="11253" max="11253" width="5" style="2" customWidth="1"/>
    <col min="11254" max="11255" width="18.5703125" style="2" customWidth="1"/>
    <col min="11256" max="11508" width="9.140625" style="2"/>
    <col min="11509" max="11509" width="5" style="2" customWidth="1"/>
    <col min="11510" max="11511" width="18.5703125" style="2" customWidth="1"/>
    <col min="11512" max="11764" width="9.140625" style="2"/>
    <col min="11765" max="11765" width="5" style="2" customWidth="1"/>
    <col min="11766" max="11767" width="18.5703125" style="2" customWidth="1"/>
    <col min="11768" max="12020" width="9.140625" style="2"/>
    <col min="12021" max="12021" width="5" style="2" customWidth="1"/>
    <col min="12022" max="12023" width="18.5703125" style="2" customWidth="1"/>
    <col min="12024" max="12276" width="9.140625" style="2"/>
    <col min="12277" max="12277" width="5" style="2" customWidth="1"/>
    <col min="12278" max="12279" width="18.5703125" style="2" customWidth="1"/>
    <col min="12280" max="12532" width="9.140625" style="2"/>
    <col min="12533" max="12533" width="5" style="2" customWidth="1"/>
    <col min="12534" max="12535" width="18.5703125" style="2" customWidth="1"/>
    <col min="12536" max="12788" width="9.140625" style="2"/>
    <col min="12789" max="12789" width="5" style="2" customWidth="1"/>
    <col min="12790" max="12791" width="18.5703125" style="2" customWidth="1"/>
    <col min="12792" max="13044" width="9.140625" style="2"/>
    <col min="13045" max="13045" width="5" style="2" customWidth="1"/>
    <col min="13046" max="13047" width="18.5703125" style="2" customWidth="1"/>
    <col min="13048" max="13300" width="9.140625" style="2"/>
    <col min="13301" max="13301" width="5" style="2" customWidth="1"/>
    <col min="13302" max="13303" width="18.5703125" style="2" customWidth="1"/>
    <col min="13304" max="13556" width="9.140625" style="2"/>
    <col min="13557" max="13557" width="5" style="2" customWidth="1"/>
    <col min="13558" max="13559" width="18.5703125" style="2" customWidth="1"/>
    <col min="13560" max="13812" width="9.140625" style="2"/>
    <col min="13813" max="13813" width="5" style="2" customWidth="1"/>
    <col min="13814" max="13815" width="18.5703125" style="2" customWidth="1"/>
    <col min="13816" max="14068" width="9.140625" style="2"/>
    <col min="14069" max="14069" width="5" style="2" customWidth="1"/>
    <col min="14070" max="14071" width="18.5703125" style="2" customWidth="1"/>
    <col min="14072" max="14324" width="9.140625" style="2"/>
    <col min="14325" max="14325" width="5" style="2" customWidth="1"/>
    <col min="14326" max="14327" width="18.5703125" style="2" customWidth="1"/>
    <col min="14328" max="14580" width="9.140625" style="2"/>
    <col min="14581" max="14581" width="5" style="2" customWidth="1"/>
    <col min="14582" max="14583" width="18.5703125" style="2" customWidth="1"/>
    <col min="14584" max="14836" width="9.140625" style="2"/>
    <col min="14837" max="14837" width="5" style="2" customWidth="1"/>
    <col min="14838" max="14839" width="18.5703125" style="2" customWidth="1"/>
    <col min="14840" max="15092" width="9.140625" style="2"/>
    <col min="15093" max="15093" width="5" style="2" customWidth="1"/>
    <col min="15094" max="15095" width="18.5703125" style="2" customWidth="1"/>
    <col min="15096" max="15348" width="9.140625" style="2"/>
    <col min="15349" max="15349" width="5" style="2" customWidth="1"/>
    <col min="15350" max="15351" width="18.5703125" style="2" customWidth="1"/>
    <col min="15352" max="15604" width="9.140625" style="2"/>
    <col min="15605" max="15605" width="5" style="2" customWidth="1"/>
    <col min="15606" max="15607" width="18.5703125" style="2" customWidth="1"/>
    <col min="15608" max="15860" width="9.140625" style="2"/>
    <col min="15861" max="15861" width="5" style="2" customWidth="1"/>
    <col min="15862" max="15863" width="18.5703125" style="2" customWidth="1"/>
    <col min="15864" max="16116" width="9.140625" style="2"/>
    <col min="16117" max="16117" width="5" style="2" customWidth="1"/>
    <col min="16118" max="16119" width="18.5703125" style="2" customWidth="1"/>
    <col min="16120" max="16372" width="9.140625" style="2"/>
    <col min="16373" max="16375" width="9.140625" style="2" customWidth="1"/>
    <col min="16376" max="16384" width="9.140625" style="2"/>
  </cols>
  <sheetData>
    <row r="1" spans="2:27" ht="12" customHeight="1" x14ac:dyDescent="0.25">
      <c r="R1"/>
      <c r="S1"/>
      <c r="T1"/>
      <c r="U1"/>
      <c r="V1"/>
      <c r="W1"/>
      <c r="X1"/>
      <c r="Y1"/>
      <c r="Z1"/>
    </row>
    <row r="2" spans="2:27" ht="12" customHeight="1" x14ac:dyDescent="0.25">
      <c r="B2" s="50" t="s">
        <v>107</v>
      </c>
      <c r="C2" s="50"/>
      <c r="D2" s="50"/>
      <c r="E2" s="50"/>
      <c r="F2" s="50"/>
      <c r="G2" s="50"/>
      <c r="H2" s="50"/>
      <c r="I2" s="50"/>
      <c r="J2" s="50"/>
      <c r="K2" s="50"/>
      <c r="L2" s="50"/>
      <c r="N2"/>
      <c r="O2"/>
      <c r="P2"/>
      <c r="Q2"/>
      <c r="R2"/>
      <c r="S2"/>
      <c r="T2"/>
      <c r="U2"/>
      <c r="V2"/>
      <c r="W2"/>
      <c r="X2"/>
      <c r="Y2"/>
      <c r="Z2"/>
      <c r="AA2"/>
    </row>
    <row r="3" spans="2:27" ht="12" customHeight="1" x14ac:dyDescent="0.25">
      <c r="B3" s="51"/>
      <c r="C3" s="51"/>
      <c r="D3" s="53" t="s">
        <v>0</v>
      </c>
      <c r="E3" s="53"/>
      <c r="F3" s="54"/>
      <c r="G3" s="53" t="s">
        <v>2</v>
      </c>
      <c r="H3" s="53"/>
      <c r="I3" s="53"/>
      <c r="J3" s="53"/>
      <c r="K3" s="53"/>
      <c r="L3" s="53"/>
      <c r="N3"/>
      <c r="O3"/>
      <c r="P3"/>
      <c r="Q3"/>
      <c r="R3"/>
      <c r="S3"/>
      <c r="T3"/>
      <c r="U3"/>
      <c r="V3"/>
      <c r="W3"/>
      <c r="X3"/>
      <c r="Y3"/>
      <c r="Z3"/>
      <c r="AA3"/>
    </row>
    <row r="4" spans="2:27" ht="17.45" customHeight="1" thickBot="1" x14ac:dyDescent="0.3">
      <c r="B4" s="52"/>
      <c r="C4" s="52"/>
      <c r="D4" s="9" t="s">
        <v>4</v>
      </c>
      <c r="E4" s="9" t="s">
        <v>5</v>
      </c>
      <c r="F4" s="10" t="s">
        <v>3</v>
      </c>
      <c r="G4" s="9" t="s">
        <v>8</v>
      </c>
      <c r="H4" s="9" t="s">
        <v>9</v>
      </c>
      <c r="I4" s="9" t="s">
        <v>10</v>
      </c>
      <c r="J4" s="9" t="s">
        <v>11</v>
      </c>
      <c r="K4" s="9" t="s">
        <v>12</v>
      </c>
      <c r="L4" s="9" t="s">
        <v>13</v>
      </c>
      <c r="N4"/>
      <c r="O4"/>
      <c r="P4"/>
      <c r="Q4"/>
      <c r="R4"/>
      <c r="S4"/>
      <c r="T4"/>
      <c r="U4"/>
      <c r="V4"/>
      <c r="W4"/>
      <c r="X4"/>
      <c r="Y4"/>
      <c r="Z4"/>
      <c r="AA4"/>
    </row>
    <row r="5" spans="2:27" ht="12" customHeight="1" x14ac:dyDescent="0.25">
      <c r="B5" s="49" t="s">
        <v>1</v>
      </c>
      <c r="C5" s="8" t="s">
        <v>6</v>
      </c>
      <c r="D5" s="41">
        <v>1.4136261997545816E-2</v>
      </c>
      <c r="E5" s="41">
        <v>3.453334568911165E-2</v>
      </c>
      <c r="F5" s="42">
        <v>2.3481983668339177E-2</v>
      </c>
      <c r="G5" s="41">
        <v>2.6074596022941737E-2</v>
      </c>
      <c r="H5" s="41">
        <v>4.7074184165505087E-2</v>
      </c>
      <c r="I5" s="41">
        <v>1.5007393509345329E-2</v>
      </c>
      <c r="J5" s="41">
        <v>2.3584954337213138E-2</v>
      </c>
      <c r="K5" s="41">
        <v>3.7922340092667456E-2</v>
      </c>
      <c r="L5" s="41">
        <v>7.1905877285589545E-2</v>
      </c>
      <c r="N5"/>
      <c r="O5"/>
      <c r="P5"/>
      <c r="Q5"/>
      <c r="R5"/>
      <c r="S5"/>
      <c r="T5"/>
      <c r="U5"/>
      <c r="V5"/>
      <c r="W5"/>
      <c r="X5"/>
      <c r="Y5"/>
      <c r="Z5"/>
      <c r="AA5" s="25"/>
    </row>
    <row r="6" spans="2:27" ht="12" customHeight="1" x14ac:dyDescent="0.25">
      <c r="B6" s="49"/>
      <c r="C6" s="8" t="s">
        <v>7</v>
      </c>
      <c r="D6" s="41">
        <v>1.2138773832156531E-2</v>
      </c>
      <c r="E6" s="41">
        <v>3.0785108888297556E-2</v>
      </c>
      <c r="F6" s="42">
        <v>1.9080524331669277E-2</v>
      </c>
      <c r="G6" s="41">
        <v>2.889582222129003E-2</v>
      </c>
      <c r="H6" s="41">
        <v>3.7397635600437844E-2</v>
      </c>
      <c r="I6" s="41">
        <v>1.090028414957572E-2</v>
      </c>
      <c r="J6" s="41">
        <v>3.76421768486759E-3</v>
      </c>
      <c r="K6" s="41">
        <v>1.0261024182717425E-2</v>
      </c>
      <c r="L6" s="41">
        <v>3.3667093125687081E-2</v>
      </c>
      <c r="N6"/>
      <c r="O6"/>
      <c r="P6"/>
      <c r="Q6"/>
      <c r="R6"/>
      <c r="S6"/>
      <c r="T6"/>
      <c r="U6"/>
      <c r="V6"/>
      <c r="W6"/>
      <c r="X6"/>
      <c r="Y6"/>
      <c r="Z6"/>
      <c r="AA6"/>
    </row>
    <row r="7" spans="2:27" s="13" customFormat="1" ht="12" customHeight="1" x14ac:dyDescent="0.25">
      <c r="B7" s="49"/>
      <c r="C7" s="7" t="s">
        <v>3</v>
      </c>
      <c r="D7" s="43">
        <v>1.2969633634193806E-2</v>
      </c>
      <c r="E7" s="43">
        <v>3.2673638561291442E-2</v>
      </c>
      <c r="F7" s="42">
        <v>2.1070365861026754E-2</v>
      </c>
      <c r="G7" s="43">
        <v>2.8268632095355215E-2</v>
      </c>
      <c r="H7" s="43">
        <v>4.0216469212257598E-2</v>
      </c>
      <c r="I7" s="43">
        <v>1.3766407906600241E-2</v>
      </c>
      <c r="J7" s="43">
        <v>1.4275472738097508E-2</v>
      </c>
      <c r="K7" s="43">
        <v>1.4946549306238012E-2</v>
      </c>
      <c r="L7" s="43">
        <v>4.0626583935564092E-2</v>
      </c>
      <c r="N7"/>
      <c r="O7"/>
      <c r="P7"/>
      <c r="Q7"/>
      <c r="R7"/>
      <c r="S7"/>
      <c r="T7"/>
      <c r="U7"/>
      <c r="V7"/>
      <c r="W7"/>
      <c r="X7"/>
      <c r="Y7"/>
      <c r="Z7"/>
      <c r="AA7"/>
    </row>
    <row r="8" spans="2:27" ht="12" customHeight="1" x14ac:dyDescent="0.25">
      <c r="B8" s="55" t="s">
        <v>75</v>
      </c>
      <c r="C8" s="11" t="s">
        <v>20</v>
      </c>
      <c r="D8" s="44">
        <v>7.5058687636596587E-3</v>
      </c>
      <c r="E8" s="44">
        <v>2.8341658340166068E-2</v>
      </c>
      <c r="F8" s="45">
        <v>1.3248424030290949E-2</v>
      </c>
      <c r="G8" s="44">
        <v>2.5079597704884427E-2</v>
      </c>
      <c r="H8" s="44">
        <v>1.0105777213789002E-2</v>
      </c>
      <c r="I8" s="44">
        <v>4.8185205818350287E-3</v>
      </c>
      <c r="J8" s="44">
        <v>1.4916164265869591E-2</v>
      </c>
      <c r="K8" s="44">
        <v>1.3273264415092721E-2</v>
      </c>
      <c r="L8" s="44">
        <v>3.4657081042947839E-2</v>
      </c>
      <c r="N8"/>
      <c r="O8"/>
      <c r="P8"/>
      <c r="Q8"/>
      <c r="R8"/>
      <c r="S8"/>
      <c r="T8"/>
      <c r="U8"/>
      <c r="V8"/>
      <c r="W8"/>
      <c r="X8"/>
      <c r="Y8"/>
      <c r="Z8"/>
      <c r="AA8"/>
    </row>
    <row r="9" spans="2:27" ht="12" customHeight="1" x14ac:dyDescent="0.25">
      <c r="B9" s="49"/>
      <c r="C9" s="8" t="s">
        <v>21</v>
      </c>
      <c r="D9" s="41">
        <v>0</v>
      </c>
      <c r="E9" s="41">
        <v>2.1157833786740247E-2</v>
      </c>
      <c r="F9" s="42">
        <v>1.6304150609161495E-2</v>
      </c>
      <c r="G9" s="41">
        <v>1.0367670374833321E-2</v>
      </c>
      <c r="H9" s="41">
        <v>4.4392178736422983E-2</v>
      </c>
      <c r="I9" s="41">
        <v>2.4673735139831392E-2</v>
      </c>
      <c r="J9" s="41">
        <v>0</v>
      </c>
      <c r="K9" s="41">
        <v>6.2841072729252915E-3</v>
      </c>
      <c r="L9" s="41">
        <v>7.5600120824635937E-3</v>
      </c>
      <c r="N9"/>
      <c r="O9"/>
      <c r="P9"/>
      <c r="Q9"/>
      <c r="R9"/>
      <c r="S9"/>
      <c r="T9"/>
      <c r="U9"/>
      <c r="V9"/>
      <c r="W9"/>
      <c r="X9"/>
      <c r="Y9"/>
      <c r="Z9"/>
      <c r="AA9"/>
    </row>
    <row r="10" spans="2:27" ht="12" customHeight="1" x14ac:dyDescent="0.25">
      <c r="B10" s="49"/>
      <c r="C10" s="8" t="s">
        <v>22</v>
      </c>
      <c r="D10" s="41">
        <v>2.5334555864401E-2</v>
      </c>
      <c r="E10" s="41">
        <v>5.135362536749926E-2</v>
      </c>
      <c r="F10" s="42">
        <v>3.5670529879948537E-2</v>
      </c>
      <c r="G10" s="41">
        <v>3.8589630418913189E-2</v>
      </c>
      <c r="H10" s="41">
        <v>7.5331673048487285E-2</v>
      </c>
      <c r="I10" s="41">
        <v>2.909548497751949E-2</v>
      </c>
      <c r="J10" s="41">
        <v>1.7198133689911427E-2</v>
      </c>
      <c r="K10" s="41">
        <v>1.3437198280724563E-2</v>
      </c>
      <c r="L10" s="41">
        <v>7.501034581841988E-2</v>
      </c>
      <c r="N10"/>
      <c r="O10"/>
      <c r="P10"/>
      <c r="Q10"/>
      <c r="R10"/>
      <c r="S10"/>
      <c r="T10"/>
      <c r="U10"/>
      <c r="V10"/>
      <c r="W10"/>
      <c r="X10"/>
      <c r="Y10"/>
      <c r="Z10"/>
      <c r="AA10"/>
    </row>
    <row r="11" spans="2:27" ht="12" customHeight="1" x14ac:dyDescent="0.25">
      <c r="B11" s="49"/>
      <c r="C11" s="8" t="s">
        <v>23</v>
      </c>
      <c r="D11" s="41">
        <v>0.13438515066671369</v>
      </c>
      <c r="E11" s="41">
        <v>2.7911473070172371E-2</v>
      </c>
      <c r="F11" s="42">
        <v>7.3367098054713559E-2</v>
      </c>
      <c r="G11" s="41">
        <v>0.2535508166130595</v>
      </c>
      <c r="H11" s="41">
        <v>0</v>
      </c>
      <c r="I11" s="41">
        <v>0</v>
      </c>
      <c r="J11" s="41">
        <v>0</v>
      </c>
      <c r="K11" s="41">
        <v>0.14531557394045588</v>
      </c>
      <c r="L11" s="41">
        <v>0</v>
      </c>
      <c r="N11"/>
      <c r="O11"/>
      <c r="P11"/>
      <c r="Q11"/>
      <c r="R11"/>
      <c r="S11"/>
      <c r="T11"/>
      <c r="U11"/>
      <c r="V11"/>
      <c r="W11"/>
      <c r="X11"/>
      <c r="Y11"/>
      <c r="Z11"/>
      <c r="AA11"/>
    </row>
    <row r="12" spans="2:27" ht="12" customHeight="1" x14ac:dyDescent="0.25">
      <c r="B12" s="49"/>
      <c r="C12" s="8" t="s">
        <v>24</v>
      </c>
      <c r="D12" s="41">
        <v>1.1284698840403121E-2</v>
      </c>
      <c r="E12" s="41">
        <v>4.9787980483753116E-2</v>
      </c>
      <c r="F12" s="42">
        <v>2.7278969193162077E-2</v>
      </c>
      <c r="G12" s="41">
        <v>0</v>
      </c>
      <c r="H12" s="41">
        <v>7.9924359798311487E-2</v>
      </c>
      <c r="I12" s="41">
        <v>0</v>
      </c>
      <c r="J12" s="41">
        <v>5.2326693478645686E-2</v>
      </c>
      <c r="K12" s="41">
        <v>0</v>
      </c>
      <c r="L12" s="41">
        <v>9.50961564694984E-2</v>
      </c>
      <c r="N12"/>
      <c r="O12"/>
      <c r="P12"/>
      <c r="Q12"/>
      <c r="R12"/>
      <c r="S12"/>
      <c r="T12"/>
      <c r="U12"/>
      <c r="V12"/>
      <c r="W12"/>
      <c r="X12"/>
      <c r="Y12"/>
      <c r="Z12"/>
      <c r="AA12"/>
    </row>
    <row r="13" spans="2:27" ht="12" customHeight="1" x14ac:dyDescent="0.25">
      <c r="B13" s="49"/>
      <c r="C13" s="8" t="s">
        <v>73</v>
      </c>
      <c r="D13" s="41">
        <v>0</v>
      </c>
      <c r="E13" s="41">
        <v>0</v>
      </c>
      <c r="F13" s="42">
        <v>0</v>
      </c>
      <c r="G13" s="41">
        <v>0</v>
      </c>
      <c r="H13" s="41">
        <v>0</v>
      </c>
      <c r="I13" s="41">
        <v>0</v>
      </c>
      <c r="J13" s="41">
        <v>0</v>
      </c>
      <c r="K13" s="41">
        <v>0</v>
      </c>
      <c r="L13" s="41">
        <v>0</v>
      </c>
      <c r="N13"/>
      <c r="O13"/>
      <c r="P13"/>
      <c r="Q13"/>
      <c r="R13"/>
      <c r="S13"/>
      <c r="T13"/>
      <c r="U13"/>
      <c r="V13"/>
      <c r="W13"/>
      <c r="X13"/>
      <c r="Y13"/>
      <c r="Z13"/>
      <c r="AA13"/>
    </row>
    <row r="14" spans="2:27" s="13" customFormat="1" ht="12" customHeight="1" x14ac:dyDescent="0.25">
      <c r="B14" s="56"/>
      <c r="C14" s="12" t="s">
        <v>3</v>
      </c>
      <c r="D14" s="46">
        <v>1.2969633634193806E-2</v>
      </c>
      <c r="E14" s="46">
        <v>3.2673638561291442E-2</v>
      </c>
      <c r="F14" s="47">
        <v>2.1070365861026754E-2</v>
      </c>
      <c r="G14" s="46">
        <v>2.8268632095355215E-2</v>
      </c>
      <c r="H14" s="46">
        <v>4.0216469212257598E-2</v>
      </c>
      <c r="I14" s="46">
        <v>1.3766407906600241E-2</v>
      </c>
      <c r="J14" s="46">
        <v>1.4275472738097508E-2</v>
      </c>
      <c r="K14" s="46">
        <v>1.4946549306238012E-2</v>
      </c>
      <c r="L14" s="46">
        <v>4.0626583935564092E-2</v>
      </c>
      <c r="N14"/>
      <c r="O14"/>
      <c r="P14"/>
      <c r="Q14"/>
      <c r="R14"/>
      <c r="S14"/>
      <c r="T14"/>
      <c r="U14"/>
      <c r="V14"/>
      <c r="W14"/>
      <c r="X14"/>
      <c r="Y14"/>
      <c r="Z14"/>
      <c r="AA14"/>
    </row>
    <row r="15" spans="2:27" ht="12" customHeight="1" x14ac:dyDescent="0.25">
      <c r="B15" s="49" t="s">
        <v>0</v>
      </c>
      <c r="C15" s="8" t="s">
        <v>4</v>
      </c>
      <c r="D15" s="41">
        <v>1.2969633634193806E-2</v>
      </c>
      <c r="E15" s="41">
        <v>0</v>
      </c>
      <c r="F15" s="42">
        <v>1.2969633634193806E-2</v>
      </c>
      <c r="G15" s="41">
        <v>2.2256814405534061E-2</v>
      </c>
      <c r="H15" s="41">
        <v>1.5191302120011222E-2</v>
      </c>
      <c r="I15" s="41">
        <v>3.2561045223229771E-3</v>
      </c>
      <c r="J15" s="41">
        <v>1.2547835507938808E-2</v>
      </c>
      <c r="K15" s="41">
        <v>1.3307223281269622E-2</v>
      </c>
      <c r="L15" s="41">
        <v>3.314233222454735E-2</v>
      </c>
      <c r="N15"/>
      <c r="O15"/>
      <c r="P15"/>
      <c r="Q15"/>
      <c r="R15"/>
      <c r="S15"/>
      <c r="T15"/>
      <c r="U15"/>
      <c r="V15"/>
      <c r="W15"/>
      <c r="X15"/>
      <c r="Y15"/>
      <c r="Z15"/>
      <c r="AA15"/>
    </row>
    <row r="16" spans="2:27" ht="12" customHeight="1" x14ac:dyDescent="0.25">
      <c r="B16" s="49"/>
      <c r="C16" s="8" t="s">
        <v>5</v>
      </c>
      <c r="D16" s="41">
        <v>0</v>
      </c>
      <c r="E16" s="41">
        <v>3.2673638561291442E-2</v>
      </c>
      <c r="F16" s="42">
        <v>3.2673638561291442E-2</v>
      </c>
      <c r="G16" s="41">
        <v>4.0521874244135316E-2</v>
      </c>
      <c r="H16" s="41">
        <v>7.9821902918592272E-2</v>
      </c>
      <c r="I16" s="41">
        <v>2.5826067499712738E-2</v>
      </c>
      <c r="J16" s="41">
        <v>1.6891433550148327E-2</v>
      </c>
      <c r="K16" s="41">
        <v>1.7158114864804844E-2</v>
      </c>
      <c r="L16" s="41">
        <v>5.47556345217943E-2</v>
      </c>
      <c r="N16"/>
      <c r="O16"/>
      <c r="P16"/>
      <c r="Q16"/>
      <c r="R16"/>
      <c r="S16"/>
      <c r="T16"/>
      <c r="U16"/>
      <c r="V16"/>
      <c r="W16"/>
      <c r="X16"/>
      <c r="Y16"/>
      <c r="Z16"/>
      <c r="AA16"/>
    </row>
    <row r="17" spans="2:27" s="13" customFormat="1" ht="12" customHeight="1" x14ac:dyDescent="0.25">
      <c r="B17" s="49"/>
      <c r="C17" s="7" t="s">
        <v>3</v>
      </c>
      <c r="D17" s="43">
        <v>1.2969633634193806E-2</v>
      </c>
      <c r="E17" s="43">
        <v>3.2673638561291442E-2</v>
      </c>
      <c r="F17" s="42">
        <v>2.1070365861026754E-2</v>
      </c>
      <c r="G17" s="43">
        <v>2.8268632095355215E-2</v>
      </c>
      <c r="H17" s="43">
        <v>4.0216469212257598E-2</v>
      </c>
      <c r="I17" s="43">
        <v>1.3766407906600241E-2</v>
      </c>
      <c r="J17" s="43">
        <v>1.4275472738097508E-2</v>
      </c>
      <c r="K17" s="43">
        <v>1.4946549306238012E-2</v>
      </c>
      <c r="L17" s="43">
        <v>4.0626583935564092E-2</v>
      </c>
      <c r="N17"/>
      <c r="O17"/>
      <c r="P17"/>
      <c r="Q17"/>
      <c r="R17"/>
      <c r="S17"/>
      <c r="T17"/>
      <c r="U17"/>
      <c r="V17"/>
      <c r="W17"/>
      <c r="X17"/>
      <c r="Y17"/>
      <c r="Z17"/>
      <c r="AA17"/>
    </row>
    <row r="18" spans="2:27" ht="12" customHeight="1" x14ac:dyDescent="0.25">
      <c r="B18" s="55" t="s">
        <v>25</v>
      </c>
      <c r="C18" s="11" t="s">
        <v>26</v>
      </c>
      <c r="D18" s="44">
        <v>8.9694567164338764E-3</v>
      </c>
      <c r="E18" s="44">
        <v>2.4395222627660328E-2</v>
      </c>
      <c r="F18" s="45">
        <v>1.6228145034816347E-2</v>
      </c>
      <c r="G18" s="44">
        <v>6.4397778805641515E-2</v>
      </c>
      <c r="H18" s="44">
        <v>2.7406787991830314E-2</v>
      </c>
      <c r="I18" s="44">
        <v>1.6431391260708989E-2</v>
      </c>
      <c r="J18" s="44">
        <v>0</v>
      </c>
      <c r="K18" s="44">
        <v>1.116503309591824E-2</v>
      </c>
      <c r="L18" s="44">
        <v>0.2157899763602934</v>
      </c>
      <c r="N18"/>
      <c r="O18"/>
      <c r="P18"/>
      <c r="Q18"/>
      <c r="R18"/>
      <c r="S18"/>
      <c r="T18"/>
      <c r="U18"/>
      <c r="V18"/>
      <c r="W18"/>
      <c r="X18"/>
      <c r="Y18"/>
      <c r="Z18"/>
      <c r="AA18"/>
    </row>
    <row r="19" spans="2:27" ht="12" customHeight="1" x14ac:dyDescent="0.25">
      <c r="B19" s="49"/>
      <c r="C19" s="8" t="s">
        <v>27</v>
      </c>
      <c r="D19" s="41">
        <v>2.2299425395163955E-2</v>
      </c>
      <c r="E19" s="41">
        <v>4.493855030928675E-2</v>
      </c>
      <c r="F19" s="42">
        <v>3.275667278948665E-2</v>
      </c>
      <c r="G19" s="41">
        <v>0</v>
      </c>
      <c r="H19" s="41">
        <v>0</v>
      </c>
      <c r="I19" s="41">
        <v>3.0217396428405572E-2</v>
      </c>
      <c r="J19" s="41">
        <v>0</v>
      </c>
      <c r="K19" s="41">
        <v>4.0892076686150282E-2</v>
      </c>
      <c r="L19" s="41">
        <v>6.3534341436810943E-2</v>
      </c>
      <c r="N19"/>
      <c r="O19"/>
      <c r="P19"/>
      <c r="Q19"/>
      <c r="R19"/>
      <c r="S19"/>
      <c r="T19"/>
      <c r="U19"/>
      <c r="V19"/>
      <c r="W19"/>
      <c r="X19"/>
      <c r="Y19"/>
      <c r="Z19"/>
      <c r="AA19"/>
    </row>
    <row r="20" spans="2:27" ht="12" customHeight="1" x14ac:dyDescent="0.25">
      <c r="B20" s="49"/>
      <c r="C20" s="8" t="s">
        <v>28</v>
      </c>
      <c r="D20" s="41">
        <v>2.7029775829525319E-2</v>
      </c>
      <c r="E20" s="41">
        <v>3.4138395008574227E-2</v>
      </c>
      <c r="F20" s="42">
        <v>2.9458764036887752E-2</v>
      </c>
      <c r="G20" s="41">
        <v>0</v>
      </c>
      <c r="H20" s="41">
        <v>0</v>
      </c>
      <c r="I20" s="41">
        <v>0</v>
      </c>
      <c r="J20" s="41">
        <v>0</v>
      </c>
      <c r="K20" s="41">
        <v>3.9327460981196841E-2</v>
      </c>
      <c r="L20" s="41">
        <v>4.7419289882530712E-2</v>
      </c>
      <c r="N20"/>
      <c r="O20"/>
      <c r="P20"/>
      <c r="Q20"/>
      <c r="R20"/>
      <c r="S20"/>
      <c r="T20"/>
      <c r="U20"/>
      <c r="V20"/>
      <c r="W20"/>
      <c r="X20"/>
      <c r="Y20"/>
      <c r="Z20"/>
      <c r="AA20"/>
    </row>
    <row r="21" spans="2:27" ht="12" customHeight="1" x14ac:dyDescent="0.25">
      <c r="B21" s="49"/>
      <c r="C21" s="8" t="s">
        <v>29</v>
      </c>
      <c r="D21" s="41">
        <v>1.3732607539134035E-2</v>
      </c>
      <c r="E21" s="41">
        <v>4.0191047054339638E-2</v>
      </c>
      <c r="F21" s="42">
        <v>2.4188221276163237E-2</v>
      </c>
      <c r="G21" s="41">
        <v>2.8373534615649815E-2</v>
      </c>
      <c r="H21" s="41">
        <v>4.8501399473678465E-2</v>
      </c>
      <c r="I21" s="41">
        <v>9.3073060246297596E-3</v>
      </c>
      <c r="J21" s="41">
        <v>2.3709363641419044E-2</v>
      </c>
      <c r="K21" s="41">
        <v>0</v>
      </c>
      <c r="L21" s="41">
        <v>1.3366475286428264E-2</v>
      </c>
      <c r="N21"/>
      <c r="O21"/>
      <c r="P21"/>
      <c r="Q21" s="26"/>
      <c r="R21"/>
      <c r="S21"/>
      <c r="T21"/>
      <c r="U21"/>
      <c r="V21"/>
      <c r="W21"/>
      <c r="X21"/>
      <c r="Y21"/>
      <c r="Z21"/>
      <c r="AA21"/>
    </row>
    <row r="22" spans="2:27" ht="12" customHeight="1" x14ac:dyDescent="0.25">
      <c r="B22" s="49"/>
      <c r="C22" s="8" t="s">
        <v>24</v>
      </c>
      <c r="D22" s="41">
        <v>0</v>
      </c>
      <c r="E22" s="41">
        <v>3.2169025932246736E-3</v>
      </c>
      <c r="F22" s="42">
        <v>1.1725427504964622E-3</v>
      </c>
      <c r="G22" s="41">
        <v>0</v>
      </c>
      <c r="H22" s="41">
        <v>0</v>
      </c>
      <c r="I22" s="41">
        <v>0</v>
      </c>
      <c r="J22" s="41">
        <v>0</v>
      </c>
      <c r="K22" s="41">
        <v>0</v>
      </c>
      <c r="L22" s="41">
        <v>3.1431975257793274E-2</v>
      </c>
      <c r="N22"/>
      <c r="O22"/>
      <c r="P22"/>
      <c r="Q22" s="26"/>
      <c r="R22"/>
      <c r="S22"/>
      <c r="T22"/>
      <c r="U22"/>
      <c r="V22"/>
      <c r="W22"/>
      <c r="X22"/>
      <c r="Y22"/>
      <c r="Z22"/>
      <c r="AA22"/>
    </row>
    <row r="23" spans="2:27" ht="12" customHeight="1" x14ac:dyDescent="0.25">
      <c r="B23" s="49"/>
      <c r="C23" s="8" t="s">
        <v>73</v>
      </c>
      <c r="D23" s="41">
        <v>0</v>
      </c>
      <c r="E23" s="41">
        <v>0</v>
      </c>
      <c r="F23" s="42">
        <v>0</v>
      </c>
      <c r="G23" s="41">
        <v>0</v>
      </c>
      <c r="H23" s="41">
        <v>0</v>
      </c>
      <c r="I23" s="41">
        <v>0</v>
      </c>
      <c r="J23" s="41">
        <v>0</v>
      </c>
      <c r="K23" s="41">
        <v>0</v>
      </c>
      <c r="L23" s="41">
        <v>0</v>
      </c>
      <c r="N23"/>
      <c r="O23"/>
      <c r="P23"/>
      <c r="Q23"/>
      <c r="R23" s="26"/>
      <c r="S23"/>
      <c r="T23"/>
      <c r="U23"/>
      <c r="V23"/>
      <c r="W23"/>
      <c r="X23"/>
      <c r="Y23"/>
      <c r="Z23"/>
      <c r="AA23"/>
    </row>
    <row r="24" spans="2:27" s="13" customFormat="1" ht="12" customHeight="1" x14ac:dyDescent="0.25">
      <c r="B24" s="56"/>
      <c r="C24" s="12" t="s">
        <v>3</v>
      </c>
      <c r="D24" s="46">
        <v>1.2969633634193806E-2</v>
      </c>
      <c r="E24" s="46">
        <v>3.2673638561291442E-2</v>
      </c>
      <c r="F24" s="47">
        <v>2.1070365861026754E-2</v>
      </c>
      <c r="G24" s="46">
        <v>2.8268632095355215E-2</v>
      </c>
      <c r="H24" s="46">
        <v>4.0216469212257598E-2</v>
      </c>
      <c r="I24" s="46">
        <v>1.3766407906600241E-2</v>
      </c>
      <c r="J24" s="46">
        <v>1.4275472738097508E-2</v>
      </c>
      <c r="K24" s="46">
        <v>1.4946549306238012E-2</v>
      </c>
      <c r="L24" s="46">
        <v>4.0626583935564092E-2</v>
      </c>
      <c r="N24"/>
      <c r="O24"/>
      <c r="P24"/>
      <c r="Q24"/>
      <c r="R24" s="26"/>
      <c r="S24"/>
      <c r="T24"/>
      <c r="U24"/>
      <c r="V24"/>
      <c r="W24"/>
      <c r="X24"/>
      <c r="Y24"/>
      <c r="Z24"/>
      <c r="AA24"/>
    </row>
    <row r="25" spans="2:27" ht="12" customHeight="1" x14ac:dyDescent="0.25">
      <c r="B25" s="49" t="s">
        <v>30</v>
      </c>
      <c r="C25" s="8" t="s">
        <v>10</v>
      </c>
      <c r="D25" s="41">
        <v>1.3064738189340466E-2</v>
      </c>
      <c r="E25" s="41">
        <v>3.6962312908418206E-2</v>
      </c>
      <c r="F25" s="42">
        <v>2.2767400667565909E-2</v>
      </c>
      <c r="G25" s="41">
        <v>2.7921322938845469E-2</v>
      </c>
      <c r="H25" s="41">
        <v>4.2087175344509169E-2</v>
      </c>
      <c r="I25" s="41">
        <v>1.5771903675810339E-2</v>
      </c>
      <c r="J25" s="41">
        <v>1.403149122596355E-2</v>
      </c>
      <c r="K25" s="41">
        <v>1.9502576164618972E-2</v>
      </c>
      <c r="L25" s="41">
        <v>4.6887479049920008E-2</v>
      </c>
      <c r="N25"/>
      <c r="O25"/>
      <c r="P25"/>
      <c r="Q25"/>
      <c r="R25" s="26"/>
      <c r="S25"/>
      <c r="T25"/>
      <c r="U25"/>
      <c r="V25"/>
      <c r="W25"/>
      <c r="X25"/>
      <c r="Y25"/>
      <c r="Z25"/>
      <c r="AA25"/>
    </row>
    <row r="26" spans="2:27" ht="12" customHeight="1" x14ac:dyDescent="0.25">
      <c r="B26" s="49"/>
      <c r="C26" s="8" t="s">
        <v>31</v>
      </c>
      <c r="D26" s="41">
        <v>3.1152593008220278E-2</v>
      </c>
      <c r="E26" s="41">
        <v>0</v>
      </c>
      <c r="F26" s="42">
        <v>1.7759090928934337E-2</v>
      </c>
      <c r="G26" s="41">
        <v>7.357875549224363E-2</v>
      </c>
      <c r="H26" s="41">
        <v>0</v>
      </c>
      <c r="I26" s="41">
        <v>0</v>
      </c>
      <c r="J26" s="41">
        <v>4.0825104437570932E-2</v>
      </c>
      <c r="K26" s="41">
        <v>0</v>
      </c>
      <c r="L26" s="41">
        <v>2.2367626179994857E-2</v>
      </c>
      <c r="N26"/>
      <c r="O26"/>
      <c r="P26"/>
      <c r="Q26"/>
      <c r="R26" s="26"/>
      <c r="S26"/>
      <c r="T26"/>
      <c r="U26"/>
      <c r="V26"/>
      <c r="W26"/>
      <c r="X26"/>
      <c r="Y26"/>
      <c r="Z26"/>
      <c r="AA26"/>
    </row>
    <row r="27" spans="2:27" ht="12" customHeight="1" x14ac:dyDescent="0.25">
      <c r="B27" s="49"/>
      <c r="C27" s="8" t="s">
        <v>32</v>
      </c>
      <c r="D27" s="41">
        <v>0</v>
      </c>
      <c r="E27" s="41">
        <v>1.3932176405182108E-2</v>
      </c>
      <c r="F27" s="42">
        <v>7.5430923935169217E-3</v>
      </c>
      <c r="G27" s="41">
        <v>0</v>
      </c>
      <c r="H27" s="41">
        <v>0.18372542727491689</v>
      </c>
      <c r="I27" s="41">
        <v>0</v>
      </c>
      <c r="J27" s="41">
        <v>0</v>
      </c>
      <c r="K27" s="41">
        <v>0</v>
      </c>
      <c r="L27" s="41">
        <v>0</v>
      </c>
      <c r="N27"/>
      <c r="O27"/>
      <c r="P27"/>
      <c r="Q27"/>
      <c r="R27" s="26"/>
      <c r="S27"/>
      <c r="T27"/>
      <c r="U27"/>
      <c r="V27"/>
      <c r="W27"/>
      <c r="X27"/>
      <c r="Y27"/>
      <c r="Z27"/>
      <c r="AA27"/>
    </row>
    <row r="28" spans="2:27" ht="12" customHeight="1" x14ac:dyDescent="0.25">
      <c r="B28" s="49"/>
      <c r="C28" s="8" t="s">
        <v>95</v>
      </c>
      <c r="D28" s="41">
        <v>0</v>
      </c>
      <c r="E28" s="41">
        <v>3.6678062469240262E-2</v>
      </c>
      <c r="F28" s="42">
        <v>1.4751643356846641E-2</v>
      </c>
      <c r="G28" s="41">
        <v>0</v>
      </c>
      <c r="H28" s="41">
        <v>4.7186877456647285E-2</v>
      </c>
      <c r="I28" s="41">
        <v>0</v>
      </c>
      <c r="J28" s="41">
        <v>0</v>
      </c>
      <c r="K28" s="41">
        <v>0</v>
      </c>
      <c r="L28" s="41">
        <v>7.0548952975877946E-2</v>
      </c>
      <c r="N28"/>
      <c r="O28"/>
      <c r="P28"/>
      <c r="Q28"/>
      <c r="R28" s="26"/>
      <c r="S28"/>
      <c r="T28"/>
      <c r="U28"/>
      <c r="V28"/>
      <c r="W28"/>
      <c r="X28"/>
      <c r="Y28"/>
      <c r="Z28"/>
      <c r="AA28"/>
    </row>
    <row r="29" spans="2:27" ht="12" customHeight="1" x14ac:dyDescent="0.25">
      <c r="B29" s="49"/>
      <c r="C29" s="8" t="s">
        <v>24</v>
      </c>
      <c r="D29" s="41">
        <v>0</v>
      </c>
      <c r="E29" s="41">
        <v>0</v>
      </c>
      <c r="F29" s="42">
        <v>0</v>
      </c>
      <c r="G29" s="41">
        <v>0</v>
      </c>
      <c r="H29" s="41">
        <v>0</v>
      </c>
      <c r="I29" s="41">
        <v>0</v>
      </c>
      <c r="J29" s="41">
        <v>0</v>
      </c>
      <c r="K29" s="41">
        <v>0</v>
      </c>
      <c r="L29" s="41">
        <v>0</v>
      </c>
      <c r="N29"/>
      <c r="O29"/>
      <c r="P29"/>
      <c r="Q29"/>
      <c r="R29" s="26"/>
      <c r="S29"/>
      <c r="T29"/>
      <c r="U29"/>
      <c r="V29"/>
      <c r="W29"/>
      <c r="X29"/>
      <c r="Y29"/>
      <c r="Z29"/>
      <c r="AA29"/>
    </row>
    <row r="30" spans="2:27" ht="12" customHeight="1" x14ac:dyDescent="0.25">
      <c r="B30" s="49"/>
      <c r="C30" s="8" t="s">
        <v>73</v>
      </c>
      <c r="D30" s="41">
        <v>0</v>
      </c>
      <c r="E30" s="41">
        <v>0</v>
      </c>
      <c r="F30" s="42">
        <v>0</v>
      </c>
      <c r="G30" s="41">
        <v>0</v>
      </c>
      <c r="H30" s="41">
        <v>0</v>
      </c>
      <c r="I30" s="41">
        <v>0</v>
      </c>
      <c r="J30" s="41">
        <v>0</v>
      </c>
      <c r="K30" s="41">
        <v>0</v>
      </c>
      <c r="L30" s="41">
        <v>0</v>
      </c>
      <c r="N30"/>
      <c r="O30"/>
      <c r="P30"/>
      <c r="Q30"/>
      <c r="R30" s="26"/>
      <c r="S30"/>
      <c r="T30"/>
      <c r="U30"/>
      <c r="V30"/>
      <c r="W30"/>
      <c r="X30"/>
      <c r="Y30"/>
      <c r="Z30"/>
      <c r="AA30"/>
    </row>
    <row r="31" spans="2:27" s="13" customFormat="1" ht="12" customHeight="1" x14ac:dyDescent="0.25">
      <c r="B31" s="49"/>
      <c r="C31" s="7" t="s">
        <v>3</v>
      </c>
      <c r="D31" s="43">
        <v>1.2969633634193806E-2</v>
      </c>
      <c r="E31" s="43">
        <v>3.2673638561291442E-2</v>
      </c>
      <c r="F31" s="42">
        <v>2.1070365861026754E-2</v>
      </c>
      <c r="G31" s="43">
        <v>2.8268632095355215E-2</v>
      </c>
      <c r="H31" s="43">
        <v>4.0216469212257598E-2</v>
      </c>
      <c r="I31" s="43">
        <v>1.3766407906600241E-2</v>
      </c>
      <c r="J31" s="43">
        <v>1.4275472738097508E-2</v>
      </c>
      <c r="K31" s="43">
        <v>1.4946549306238012E-2</v>
      </c>
      <c r="L31" s="43">
        <v>4.0626583935564092E-2</v>
      </c>
      <c r="N31"/>
      <c r="O31"/>
      <c r="P31"/>
      <c r="Q31"/>
      <c r="R31" s="26"/>
      <c r="S31"/>
      <c r="T31"/>
      <c r="U31"/>
      <c r="V31"/>
      <c r="W31"/>
      <c r="X31"/>
      <c r="Y31"/>
      <c r="Z31"/>
      <c r="AA31"/>
    </row>
    <row r="32" spans="2:27" ht="12" customHeight="1" x14ac:dyDescent="0.25">
      <c r="B32" s="55" t="s">
        <v>39</v>
      </c>
      <c r="C32" s="11" t="s">
        <v>34</v>
      </c>
      <c r="D32" s="44">
        <v>2.8805153231881125E-2</v>
      </c>
      <c r="E32" s="44">
        <v>6.7611360913619134E-2</v>
      </c>
      <c r="F32" s="45">
        <v>4.4002912127647335E-2</v>
      </c>
      <c r="G32" s="44">
        <v>3.9013617725401503E-2</v>
      </c>
      <c r="H32" s="44">
        <v>9.0324882340408336E-2</v>
      </c>
      <c r="I32" s="44">
        <v>2.0990525648870856E-2</v>
      </c>
      <c r="J32" s="44">
        <v>3.5790392509668853E-2</v>
      </c>
      <c r="K32" s="44">
        <v>3.1758487618982742E-2</v>
      </c>
      <c r="L32" s="44">
        <v>7.5786444696386193E-2</v>
      </c>
      <c r="N32"/>
      <c r="O32"/>
      <c r="P32"/>
      <c r="Q32"/>
      <c r="R32" s="26"/>
      <c r="S32"/>
      <c r="T32"/>
      <c r="U32"/>
      <c r="V32"/>
      <c r="W32"/>
      <c r="X32"/>
      <c r="Y32"/>
      <c r="Z32"/>
      <c r="AA32"/>
    </row>
    <row r="33" spans="2:27" ht="12" customHeight="1" x14ac:dyDescent="0.25">
      <c r="B33" s="49"/>
      <c r="C33" s="8" t="s">
        <v>35</v>
      </c>
      <c r="D33" s="41">
        <v>1.1249396202146099E-2</v>
      </c>
      <c r="E33" s="41">
        <v>4.7719987588489519E-2</v>
      </c>
      <c r="F33" s="42">
        <v>2.6913234972103267E-2</v>
      </c>
      <c r="G33" s="41">
        <v>3.986142035790291E-2</v>
      </c>
      <c r="H33" s="41">
        <v>5.784295881812105E-2</v>
      </c>
      <c r="I33" s="41">
        <v>2.6258113478839482E-2</v>
      </c>
      <c r="J33" s="41">
        <v>2.2112754498873337E-2</v>
      </c>
      <c r="K33" s="41">
        <v>0</v>
      </c>
      <c r="L33" s="41">
        <v>2.8504792278765335E-2</v>
      </c>
      <c r="N33"/>
      <c r="O33"/>
      <c r="P33"/>
      <c r="Q33"/>
      <c r="R33" s="26"/>
      <c r="S33"/>
      <c r="T33"/>
      <c r="U33"/>
      <c r="V33"/>
      <c r="W33"/>
      <c r="X33"/>
      <c r="Y33"/>
      <c r="Z33"/>
      <c r="AA33"/>
    </row>
    <row r="34" spans="2:27" ht="12" customHeight="1" x14ac:dyDescent="0.25">
      <c r="B34" s="49"/>
      <c r="C34" s="8" t="s">
        <v>36</v>
      </c>
      <c r="D34" s="41">
        <v>8.4142449883494851E-3</v>
      </c>
      <c r="E34" s="41">
        <v>2.320879495590129E-2</v>
      </c>
      <c r="F34" s="42">
        <v>1.5001715784289176E-2</v>
      </c>
      <c r="G34" s="41">
        <v>8.0243084322069308E-3</v>
      </c>
      <c r="H34" s="41">
        <v>6.5401333578672177E-3</v>
      </c>
      <c r="I34" s="41">
        <v>1.7961643259357618E-2</v>
      </c>
      <c r="J34" s="41">
        <v>0</v>
      </c>
      <c r="K34" s="41">
        <v>2.8261006254093758E-2</v>
      </c>
      <c r="L34" s="41">
        <v>4.8963400342045528E-2</v>
      </c>
      <c r="N34"/>
      <c r="O34"/>
      <c r="P34"/>
      <c r="Q34"/>
      <c r="R34" s="26"/>
      <c r="S34"/>
      <c r="T34"/>
      <c r="U34"/>
      <c r="V34"/>
      <c r="W34"/>
      <c r="X34"/>
      <c r="Y34"/>
      <c r="Z34"/>
      <c r="AA34"/>
    </row>
    <row r="35" spans="2:27" ht="12" customHeight="1" x14ac:dyDescent="0.25">
      <c r="B35" s="49"/>
      <c r="C35" s="8" t="s">
        <v>37</v>
      </c>
      <c r="D35" s="41">
        <v>8.8006690081270517E-3</v>
      </c>
      <c r="E35" s="41">
        <v>3.1256746681868047E-3</v>
      </c>
      <c r="F35" s="42">
        <v>6.5395108241859921E-3</v>
      </c>
      <c r="G35" s="41">
        <v>1.5451323965826118E-2</v>
      </c>
      <c r="H35" s="41">
        <v>2.4518731270339891E-2</v>
      </c>
      <c r="I35" s="41">
        <v>0</v>
      </c>
      <c r="J35" s="41">
        <v>0</v>
      </c>
      <c r="K35" s="41">
        <v>1.633399546285708E-2</v>
      </c>
      <c r="L35" s="41">
        <v>0</v>
      </c>
      <c r="N35"/>
      <c r="O35"/>
      <c r="P35"/>
      <c r="Q35"/>
      <c r="R35" s="26"/>
      <c r="S35"/>
      <c r="T35"/>
      <c r="U35"/>
      <c r="V35"/>
      <c r="W35"/>
      <c r="X35"/>
      <c r="Y35"/>
      <c r="Z35"/>
      <c r="AA35"/>
    </row>
    <row r="36" spans="2:27" ht="12" customHeight="1" x14ac:dyDescent="0.25">
      <c r="B36" s="49"/>
      <c r="C36" s="8" t="s">
        <v>38</v>
      </c>
      <c r="D36" s="41">
        <v>7.2021523044527623E-3</v>
      </c>
      <c r="E36" s="41">
        <v>9.0804577521832568E-3</v>
      </c>
      <c r="F36" s="42">
        <v>7.8904001341316525E-3</v>
      </c>
      <c r="G36" s="41">
        <v>4.4150082518730309E-2</v>
      </c>
      <c r="H36" s="41">
        <v>1.0139415913440152E-2</v>
      </c>
      <c r="I36" s="41">
        <v>0</v>
      </c>
      <c r="J36" s="41">
        <v>0</v>
      </c>
      <c r="K36" s="41">
        <v>0</v>
      </c>
      <c r="L36" s="41">
        <v>2.5295950887812106E-2</v>
      </c>
      <c r="N36"/>
      <c r="O36"/>
      <c r="P36"/>
      <c r="Q36"/>
      <c r="R36"/>
      <c r="S36"/>
      <c r="T36"/>
      <c r="U36"/>
      <c r="V36"/>
      <c r="W36"/>
      <c r="X36"/>
      <c r="Y36"/>
      <c r="Z36"/>
      <c r="AA36"/>
    </row>
    <row r="37" spans="2:27" ht="12" customHeight="1" x14ac:dyDescent="0.25">
      <c r="B37" s="49"/>
      <c r="C37" s="8" t="s">
        <v>73</v>
      </c>
      <c r="D37" s="41">
        <v>0</v>
      </c>
      <c r="E37" s="41">
        <v>0</v>
      </c>
      <c r="F37" s="42">
        <v>0</v>
      </c>
      <c r="G37" s="41">
        <v>0</v>
      </c>
      <c r="H37" s="41">
        <v>0</v>
      </c>
      <c r="I37" s="41">
        <v>0</v>
      </c>
      <c r="J37" s="41">
        <v>0</v>
      </c>
      <c r="K37" s="41">
        <v>0</v>
      </c>
      <c r="L37" s="41">
        <v>0</v>
      </c>
      <c r="N37"/>
      <c r="O37"/>
      <c r="P37"/>
      <c r="Q37"/>
      <c r="R37"/>
      <c r="S37"/>
      <c r="T37"/>
      <c r="U37"/>
      <c r="V37"/>
      <c r="W37"/>
      <c r="X37"/>
      <c r="Y37"/>
      <c r="Z37"/>
      <c r="AA37"/>
    </row>
    <row r="38" spans="2:27" s="13" customFormat="1" ht="12" customHeight="1" x14ac:dyDescent="0.25">
      <c r="B38" s="56"/>
      <c r="C38" s="12" t="s">
        <v>3</v>
      </c>
      <c r="D38" s="46">
        <v>1.2969633634193806E-2</v>
      </c>
      <c r="E38" s="46">
        <v>3.2673638561291442E-2</v>
      </c>
      <c r="F38" s="47">
        <v>2.1070365861026754E-2</v>
      </c>
      <c r="G38" s="46">
        <v>2.8268632095355215E-2</v>
      </c>
      <c r="H38" s="46">
        <v>4.0216469212257598E-2</v>
      </c>
      <c r="I38" s="46">
        <v>1.3766407906600241E-2</v>
      </c>
      <c r="J38" s="46">
        <v>1.4275472738097508E-2</v>
      </c>
      <c r="K38" s="46">
        <v>1.4946549306238012E-2</v>
      </c>
      <c r="L38" s="46">
        <v>4.0626583935564092E-2</v>
      </c>
      <c r="N38"/>
      <c r="O38"/>
      <c r="P38"/>
      <c r="Q38"/>
      <c r="R38"/>
      <c r="S38"/>
      <c r="T38"/>
      <c r="U38"/>
      <c r="V38"/>
      <c r="W38"/>
      <c r="X38"/>
      <c r="Y38"/>
      <c r="Z38"/>
      <c r="AA38"/>
    </row>
    <row r="39" spans="2:27" ht="12" customHeight="1" x14ac:dyDescent="0.25">
      <c r="B39" s="49" t="s">
        <v>40</v>
      </c>
      <c r="C39" s="8" t="s">
        <v>41</v>
      </c>
      <c r="D39" s="41">
        <v>6.7208723569743686E-3</v>
      </c>
      <c r="E39" s="41">
        <v>2.3556931176274502E-2</v>
      </c>
      <c r="F39" s="42">
        <v>1.2397924836797207E-2</v>
      </c>
      <c r="G39" s="41">
        <v>6.2270980586069814E-2</v>
      </c>
      <c r="H39" s="41">
        <v>9.1156617318371921E-3</v>
      </c>
      <c r="I39" s="41">
        <v>0</v>
      </c>
      <c r="J39" s="41">
        <v>0</v>
      </c>
      <c r="K39" s="41">
        <v>0</v>
      </c>
      <c r="L39" s="41">
        <v>1.6312739309575261E-2</v>
      </c>
      <c r="N39"/>
      <c r="O39"/>
      <c r="P39"/>
      <c r="Q39"/>
      <c r="R39"/>
      <c r="S39"/>
      <c r="T39"/>
      <c r="U39"/>
      <c r="V39"/>
      <c r="W39"/>
      <c r="X39"/>
      <c r="Y39"/>
      <c r="Z39"/>
      <c r="AA39"/>
    </row>
    <row r="40" spans="2:27" ht="12" customHeight="1" x14ac:dyDescent="0.25">
      <c r="B40" s="49"/>
      <c r="C40" s="8" t="s">
        <v>42</v>
      </c>
      <c r="D40" s="41">
        <v>1.4130194518990249E-2</v>
      </c>
      <c r="E40" s="41">
        <v>5.5816636990961177E-2</v>
      </c>
      <c r="F40" s="42">
        <v>2.8366396096180028E-2</v>
      </c>
      <c r="G40" s="41">
        <v>1.0822892899578182E-2</v>
      </c>
      <c r="H40" s="41">
        <v>5.0213954428283282E-2</v>
      </c>
      <c r="I40" s="41">
        <v>2.235761643030135E-2</v>
      </c>
      <c r="J40" s="41">
        <v>2.2176273597293818E-2</v>
      </c>
      <c r="K40" s="41">
        <v>1.878209189114623E-2</v>
      </c>
      <c r="L40" s="41">
        <v>6.5306959317677993E-2</v>
      </c>
      <c r="N40"/>
      <c r="O40"/>
      <c r="P40"/>
      <c r="Q40"/>
      <c r="R40"/>
      <c r="S40"/>
      <c r="T40"/>
      <c r="U40"/>
      <c r="V40"/>
      <c r="W40"/>
      <c r="X40"/>
      <c r="Y40"/>
      <c r="Z40"/>
      <c r="AA40"/>
    </row>
    <row r="41" spans="2:27" ht="12" customHeight="1" x14ac:dyDescent="0.25">
      <c r="B41" s="49"/>
      <c r="C41" s="8" t="s">
        <v>43</v>
      </c>
      <c r="D41" s="41">
        <v>1.7743267994882916E-2</v>
      </c>
      <c r="E41" s="41">
        <v>1.8084703492480311E-2</v>
      </c>
      <c r="F41" s="42">
        <v>1.7897731945458926E-2</v>
      </c>
      <c r="G41" s="41">
        <v>3.5346288539005809E-2</v>
      </c>
      <c r="H41" s="41">
        <v>2.4489361614107207E-2</v>
      </c>
      <c r="I41" s="41">
        <v>9.8977045821450546E-3</v>
      </c>
      <c r="J41" s="41">
        <v>2.2660195479069847E-2</v>
      </c>
      <c r="K41" s="41">
        <v>1.8420927573425935E-2</v>
      </c>
      <c r="L41" s="41">
        <v>3.0463741179984252E-2</v>
      </c>
      <c r="N41"/>
      <c r="O41"/>
      <c r="P41"/>
      <c r="Q41"/>
      <c r="R41"/>
      <c r="S41"/>
      <c r="T41"/>
      <c r="U41"/>
      <c r="V41"/>
      <c r="W41"/>
      <c r="X41"/>
      <c r="Y41"/>
      <c r="Z41"/>
      <c r="AA41"/>
    </row>
    <row r="42" spans="2:27" ht="12" customHeight="1" x14ac:dyDescent="0.25">
      <c r="B42" s="49"/>
      <c r="C42" s="8" t="s">
        <v>44</v>
      </c>
      <c r="D42" s="41">
        <v>1.089982365631669E-2</v>
      </c>
      <c r="E42" s="41">
        <v>2.7230644078413142E-2</v>
      </c>
      <c r="F42" s="42">
        <v>1.9697450267331124E-2</v>
      </c>
      <c r="G42" s="41">
        <v>4.4701309046337359E-2</v>
      </c>
      <c r="H42" s="41">
        <v>5.780131595303073E-2</v>
      </c>
      <c r="I42" s="41">
        <v>1.2533177947055494E-2</v>
      </c>
      <c r="J42" s="41">
        <v>0</v>
      </c>
      <c r="K42" s="41">
        <v>1.7877785198123122E-2</v>
      </c>
      <c r="L42" s="41">
        <v>3.8588291853565257E-2</v>
      </c>
      <c r="N42"/>
      <c r="O42"/>
      <c r="P42"/>
      <c r="Q42"/>
      <c r="R42"/>
      <c r="S42"/>
      <c r="T42"/>
      <c r="U42"/>
      <c r="V42"/>
      <c r="W42"/>
      <c r="X42"/>
      <c r="Y42"/>
      <c r="Z42"/>
      <c r="AA42"/>
    </row>
    <row r="43" spans="2:27" ht="12" customHeight="1" x14ac:dyDescent="0.25">
      <c r="B43" s="49"/>
      <c r="C43" s="8" t="s">
        <v>24</v>
      </c>
      <c r="D43" s="41">
        <v>0</v>
      </c>
      <c r="E43" s="41">
        <v>0</v>
      </c>
      <c r="F43" s="42">
        <v>0</v>
      </c>
      <c r="G43" s="41">
        <v>0</v>
      </c>
      <c r="H43" s="41">
        <v>0</v>
      </c>
      <c r="I43" s="41">
        <v>0</v>
      </c>
      <c r="J43" s="41">
        <v>0</v>
      </c>
      <c r="K43" s="41">
        <v>0</v>
      </c>
      <c r="L43" s="41">
        <v>0</v>
      </c>
      <c r="N43"/>
      <c r="O43"/>
      <c r="P43"/>
      <c r="Q43"/>
      <c r="R43"/>
      <c r="S43"/>
      <c r="T43"/>
      <c r="U43"/>
      <c r="V43"/>
      <c r="W43"/>
      <c r="X43"/>
      <c r="Y43"/>
      <c r="Z43"/>
      <c r="AA43"/>
    </row>
    <row r="44" spans="2:27" ht="12" customHeight="1" x14ac:dyDescent="0.25">
      <c r="B44" s="49"/>
      <c r="C44" s="8" t="s">
        <v>73</v>
      </c>
      <c r="D44" s="41">
        <v>0</v>
      </c>
      <c r="E44" s="41">
        <v>0</v>
      </c>
      <c r="F44" s="42">
        <v>0</v>
      </c>
      <c r="G44" s="41">
        <v>0</v>
      </c>
      <c r="H44" s="41">
        <v>0</v>
      </c>
      <c r="I44" s="41">
        <v>0</v>
      </c>
      <c r="J44" s="41">
        <v>0</v>
      </c>
      <c r="K44" s="41">
        <v>0</v>
      </c>
      <c r="L44" s="41">
        <v>0</v>
      </c>
      <c r="N44"/>
      <c r="O44"/>
      <c r="P44"/>
      <c r="Q44"/>
      <c r="R44"/>
      <c r="S44"/>
      <c r="T44"/>
      <c r="U44"/>
      <c r="V44"/>
      <c r="W44"/>
      <c r="X44"/>
      <c r="Y44"/>
      <c r="Z44"/>
      <c r="AA44"/>
    </row>
    <row r="45" spans="2:27" s="13" customFormat="1" ht="12" customHeight="1" x14ac:dyDescent="0.25">
      <c r="B45" s="56"/>
      <c r="C45" s="12" t="s">
        <v>3</v>
      </c>
      <c r="D45" s="46">
        <v>1.2969633634193806E-2</v>
      </c>
      <c r="E45" s="46">
        <v>3.2673638561291442E-2</v>
      </c>
      <c r="F45" s="47">
        <v>2.1070365861026754E-2</v>
      </c>
      <c r="G45" s="46">
        <v>2.8268632095355215E-2</v>
      </c>
      <c r="H45" s="46">
        <v>4.0216469212257598E-2</v>
      </c>
      <c r="I45" s="46">
        <v>1.3766407906600241E-2</v>
      </c>
      <c r="J45" s="46">
        <v>1.4275472738097508E-2</v>
      </c>
      <c r="K45" s="46">
        <v>1.4946549306238012E-2</v>
      </c>
      <c r="L45" s="46">
        <v>4.0626583935564092E-2</v>
      </c>
      <c r="N45"/>
      <c r="O45"/>
      <c r="P45" s="25"/>
      <c r="Q45" s="25"/>
      <c r="R45"/>
      <c r="S45"/>
      <c r="T45"/>
      <c r="U45"/>
      <c r="V45"/>
      <c r="W45"/>
      <c r="X45"/>
      <c r="Y45"/>
      <c r="Z45"/>
      <c r="AA45"/>
    </row>
    <row r="46" spans="2:27" ht="12" customHeight="1" x14ac:dyDescent="0.25">
      <c r="B46" s="49" t="s">
        <v>108</v>
      </c>
      <c r="C46" s="49"/>
      <c r="D46" s="49"/>
      <c r="E46" s="49"/>
      <c r="F46" s="49"/>
      <c r="G46" s="49"/>
      <c r="H46" s="49"/>
      <c r="I46" s="49"/>
      <c r="J46" s="49"/>
      <c r="K46" s="49"/>
      <c r="L46" s="49"/>
      <c r="N46"/>
      <c r="O46"/>
      <c r="P46" s="25"/>
      <c r="Q46" s="25"/>
      <c r="R46"/>
      <c r="S46"/>
      <c r="T46"/>
      <c r="U46"/>
      <c r="V46"/>
      <c r="W46"/>
      <c r="X46"/>
      <c r="Y46"/>
      <c r="Z46"/>
      <c r="AA46"/>
    </row>
    <row r="47" spans="2:27" ht="12" customHeight="1" x14ac:dyDescent="0.25">
      <c r="N47"/>
      <c r="O47"/>
      <c r="P47" s="25"/>
      <c r="Q47" s="25"/>
      <c r="R47"/>
      <c r="S47"/>
      <c r="T47"/>
      <c r="U47"/>
      <c r="V47"/>
      <c r="W47"/>
      <c r="X47"/>
      <c r="Y47"/>
      <c r="Z47"/>
      <c r="AA47"/>
    </row>
    <row r="48" spans="2:27" ht="12" customHeight="1" x14ac:dyDescent="0.25">
      <c r="N48"/>
      <c r="O48"/>
      <c r="P48" s="25"/>
      <c r="Q48" s="25"/>
      <c r="R48"/>
      <c r="S48"/>
      <c r="T48"/>
      <c r="U48"/>
      <c r="V48"/>
      <c r="W48"/>
      <c r="X48"/>
      <c r="Y48"/>
      <c r="Z48"/>
      <c r="AA48"/>
    </row>
    <row r="49" spans="14:27" ht="12" customHeight="1" x14ac:dyDescent="0.25">
      <c r="N49"/>
      <c r="O49"/>
      <c r="P49" s="25"/>
      <c r="Q49" s="25"/>
      <c r="R49"/>
      <c r="S49"/>
      <c r="T49"/>
      <c r="U49"/>
      <c r="V49"/>
      <c r="W49"/>
      <c r="X49"/>
      <c r="Y49"/>
      <c r="Z49"/>
      <c r="AA49"/>
    </row>
    <row r="50" spans="14:27" ht="12" customHeight="1" x14ac:dyDescent="0.25">
      <c r="P50" s="25"/>
      <c r="Q50" s="25"/>
    </row>
    <row r="51" spans="14:27" ht="12" customHeight="1" x14ac:dyDescent="0.25">
      <c r="P51" s="25"/>
      <c r="Q51" s="25"/>
    </row>
  </sheetData>
  <mergeCells count="12">
    <mergeCell ref="B46:L46"/>
    <mergeCell ref="B2:L2"/>
    <mergeCell ref="B3:C4"/>
    <mergeCell ref="D3:F3"/>
    <mergeCell ref="G3:L3"/>
    <mergeCell ref="B5:B7"/>
    <mergeCell ref="B8:B14"/>
    <mergeCell ref="B15:B17"/>
    <mergeCell ref="B18:B24"/>
    <mergeCell ref="B25:B31"/>
    <mergeCell ref="B32:B38"/>
    <mergeCell ref="B39:B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Concepts &amp; Definitions</vt:lpstr>
      <vt:lpstr>Main Indicators</vt:lpstr>
      <vt:lpstr>Population</vt:lpstr>
      <vt:lpstr>Working Age Pop.</vt:lpstr>
      <vt:lpstr>Labour Force</vt:lpstr>
      <vt:lpstr>Employed</vt:lpstr>
      <vt:lpstr>Underemployed</vt:lpstr>
      <vt:lpstr>Unemployed</vt:lpstr>
      <vt:lpstr>Unemployment Rates</vt:lpstr>
      <vt:lpstr>'Concepts &amp; Definitions'!_Toc490638847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Benavides</dc:creator>
  <cp:lastModifiedBy>Angel Perez</cp:lastModifiedBy>
  <dcterms:created xsi:type="dcterms:W3CDTF">2020-02-04T14:54:50Z</dcterms:created>
  <dcterms:modified xsi:type="dcterms:W3CDTF">2025-07-16T16:13:32Z</dcterms:modified>
</cp:coreProperties>
</file>