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A:\Documents\LFS\LFS Excel Files Updated\"/>
    </mc:Choice>
  </mc:AlternateContent>
  <xr:revisionPtr revIDLastSave="0" documentId="13_ncr:1_{266BE861-D8F4-4A72-8066-BDC576D34ED8}" xr6:coauthVersionLast="47" xr6:coauthVersionMax="47" xr10:uidLastSave="{00000000-0000-0000-0000-000000000000}"/>
  <bookViews>
    <workbookView xWindow="-120" yWindow="-120" windowWidth="29040" windowHeight="15720" tabRatio="791" activeTab="8" xr2:uid="{B8613BAB-BF63-4C70-8364-6D0D1A4AE4F4}"/>
  </bookViews>
  <sheets>
    <sheet name="Concepts &amp; Definitions" sheetId="2" r:id="rId1"/>
    <sheet name="Main Indicators" sheetId="3" r:id="rId2"/>
    <sheet name="Population" sheetId="4" r:id="rId3"/>
    <sheet name="Working Age Pop." sheetId="5" r:id="rId4"/>
    <sheet name="Labour Force" sheetId="6" r:id="rId5"/>
    <sheet name="Employed" sheetId="7" r:id="rId6"/>
    <sheet name="Underemployed" sheetId="8" r:id="rId7"/>
    <sheet name="Unemployed" sheetId="9" r:id="rId8"/>
    <sheet name="Unemployment Rates" sheetId="10" r:id="rId9"/>
  </sheets>
  <definedNames>
    <definedName name="_Toc490638847" localSheetId="0">'Concepts &amp; Definitions'!$A$1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3" l="1"/>
  <c r="D12" i="3"/>
  <c r="E12" i="3"/>
  <c r="C12" i="3"/>
  <c r="D4" i="3"/>
  <c r="D13" i="3" s="1"/>
  <c r="E4" i="3"/>
  <c r="E13" i="3" s="1"/>
  <c r="C4" i="3"/>
  <c r="C10" i="3" s="1"/>
  <c r="C11" i="3" s="1"/>
  <c r="D10" i="3" l="1"/>
  <c r="D11" i="3" s="1"/>
  <c r="E10" i="3"/>
  <c r="E11" i="3" s="1"/>
</calcChain>
</file>

<file path=xl/sharedStrings.xml><?xml version="1.0" encoding="utf-8"?>
<sst xmlns="http://schemas.openxmlformats.org/spreadsheetml/2006/main" count="527" uniqueCount="109">
  <si>
    <t>Sex</t>
  </si>
  <si>
    <t>Area</t>
  </si>
  <si>
    <t>District</t>
  </si>
  <si>
    <t>Total</t>
  </si>
  <si>
    <t>Male</t>
  </si>
  <si>
    <t>Female</t>
  </si>
  <si>
    <t>Urban</t>
  </si>
  <si>
    <t>Rural</t>
  </si>
  <si>
    <t>Corozal</t>
  </si>
  <si>
    <t>Orange Walk</t>
  </si>
  <si>
    <t>Belize</t>
  </si>
  <si>
    <t>Cayo</t>
  </si>
  <si>
    <t>Stann Creek</t>
  </si>
  <si>
    <t>Toledo</t>
  </si>
  <si>
    <t>Status</t>
  </si>
  <si>
    <t>Employed</t>
  </si>
  <si>
    <t>Unemployed</t>
  </si>
  <si>
    <t>Labour Force</t>
  </si>
  <si>
    <t>Unemployment Rate</t>
  </si>
  <si>
    <t>Labour Force Participation Rate</t>
  </si>
  <si>
    <t>Head</t>
  </si>
  <si>
    <t>Spouse/Partner</t>
  </si>
  <si>
    <t>Child</t>
  </si>
  <si>
    <t>Grandchild</t>
  </si>
  <si>
    <t>Other</t>
  </si>
  <si>
    <t>Ethnicity</t>
  </si>
  <si>
    <t>Creole</t>
  </si>
  <si>
    <t>Garifuna</t>
  </si>
  <si>
    <t>Maya</t>
  </si>
  <si>
    <t>Mestizo/Hispanic</t>
  </si>
  <si>
    <t>Country of Birth</t>
  </si>
  <si>
    <t>Guatemala</t>
  </si>
  <si>
    <t>Honduras</t>
  </si>
  <si>
    <t>Age Groups</t>
  </si>
  <si>
    <t>14-24</t>
  </si>
  <si>
    <t>25-34</t>
  </si>
  <si>
    <t>35-44</t>
  </si>
  <si>
    <t>45-54</t>
  </si>
  <si>
    <t>55 and Over</t>
  </si>
  <si>
    <t>Age Group</t>
  </si>
  <si>
    <t>Highest Level of Education Completed</t>
  </si>
  <si>
    <t>None</t>
  </si>
  <si>
    <t>Primary</t>
  </si>
  <si>
    <t>Secondary</t>
  </si>
  <si>
    <t>Tertiary</t>
  </si>
  <si>
    <t>Have more than one job or business</t>
  </si>
  <si>
    <t>Yes</t>
  </si>
  <si>
    <t>No</t>
  </si>
  <si>
    <t>Category of Main Job</t>
  </si>
  <si>
    <t>Own business</t>
  </si>
  <si>
    <t>Main Employment Industry</t>
  </si>
  <si>
    <t>Services</t>
  </si>
  <si>
    <t>Source of financial support</t>
  </si>
  <si>
    <t>Self</t>
  </si>
  <si>
    <t>Period Unemployed</t>
  </si>
  <si>
    <t>Ever worked</t>
  </si>
  <si>
    <t>Reason for stop working</t>
  </si>
  <si>
    <t>Category of Previous Job</t>
  </si>
  <si>
    <t>KEY CONCEPTS AND DEFINITIONS</t>
  </si>
  <si>
    <t>Household</t>
  </si>
  <si>
    <t xml:space="preserve">A household consists of one or more persons living together AND sharing at least one daily meal.  A household can be made up of family members, relatives or non-relatives. It is possible for a household to consist of just one person, or of more than one family, as long as they share living arrangements, and are not a member of any other household.  </t>
  </si>
  <si>
    <t>Head of Household</t>
  </si>
  <si>
    <t>Every household must have a head for reference purposes.  In a one-person household, that person is the head.  In households having more than one member, the person recognized as the head of household by other members of the household, is accepted as the head. This applies even in cases where a group of unrelated persons shares a dwelling.</t>
  </si>
  <si>
    <t xml:space="preserve">The labour force is comprised of all persons aged 14 years and older who were engaged in any form of economic activity, for AT LEAST ONE HOUR, during the reference week, or who were willing and able to be engaged in producing economic goods and services.  Also included would be all those persons who were temporarily absent from work during the reference week.  Hence, the labour force is made up of all those persons who either had jobs (the employed), or those who did not have jobs but wanted and were available to work (the unemployed). </t>
  </si>
  <si>
    <t>Employment/Work/Job</t>
  </si>
  <si>
    <r>
      <rPr>
        <b/>
        <sz val="10"/>
        <rFont val="arial"/>
        <family val="2"/>
      </rPr>
      <t xml:space="preserve">Paid Employment: </t>
    </r>
    <r>
      <rPr>
        <sz val="10"/>
        <rFont val="Arial"/>
        <family val="2"/>
      </rPr>
      <t xml:space="preserve">Persons who, during the reference period, had a formal attachment to a job and performed some work for wage or salary, or payment in kind, as well as persons with a formal attachment to their job but who are temporarily not at work. </t>
    </r>
  </si>
  <si>
    <r>
      <rPr>
        <b/>
        <sz val="10"/>
        <rFont val="arial"/>
        <family val="2"/>
      </rPr>
      <t xml:space="preserve">Self-Employment: </t>
    </r>
    <r>
      <rPr>
        <sz val="10"/>
        <rFont val="Arial"/>
        <family val="2"/>
      </rPr>
      <t>Persons who, during the reference period, performed some work for profit or family gain, in cash or in kind, and persons with an enterprise, but who might temporarily not be at work.</t>
    </r>
  </si>
  <si>
    <r>
      <rPr>
        <b/>
        <sz val="10"/>
        <rFont val="arial"/>
        <family val="2"/>
      </rPr>
      <t xml:space="preserve">Unpaid Family Worker: </t>
    </r>
    <r>
      <rPr>
        <sz val="11"/>
        <color theme="1"/>
        <rFont val="Calibri"/>
        <family val="2"/>
        <scheme val="minor"/>
      </rPr>
      <t>Persons who work in their family business (e.g., store, farm), who do not receive payment of any kind.</t>
    </r>
  </si>
  <si>
    <t>Persons not in the Labour Force (Persons Not in Labor Force):</t>
  </si>
  <si>
    <t>Persons who were not economically active during the reference period; that is, they were not working, not wanting or not available for work.  For example, students, disabled persons, housewives, pensioners, etc.</t>
  </si>
  <si>
    <t>Relationship among Labour Force Definitions</t>
  </si>
  <si>
    <t>Under 14 Population</t>
  </si>
  <si>
    <t>Persons Not in Labor Force</t>
  </si>
  <si>
    <t>Don't Know/Not Stated</t>
  </si>
  <si>
    <t>Working Age Population</t>
  </si>
  <si>
    <t>Relationship to head of Household</t>
  </si>
  <si>
    <t>Working-Age Population (WAP):</t>
  </si>
  <si>
    <t>Internationally, the working age population (WAP) is recognized as persons 15 years and older; however, this is not the same for Belize. In Belize, the WAP includes all those persons who are 14 years of age and older. This is in accordance with the Belize Education Act, Chapter 36, of 2000, which dictates the compulsory school age as 5 to 14 years for children.</t>
  </si>
  <si>
    <t>Contributing family worker</t>
  </si>
  <si>
    <t>Employee</t>
  </si>
  <si>
    <t>Paid apprentice/ Intern</t>
  </si>
  <si>
    <t>DK/NS</t>
  </si>
  <si>
    <t>Government/NGO /International Organization/Embassy</t>
  </si>
  <si>
    <t>Food produced from subsistence farming/fishing/hunting</t>
  </si>
  <si>
    <t>Unemployment relief/Food pantry/Cash transfer program</t>
  </si>
  <si>
    <t>Parent/ spouse/ child</t>
  </si>
  <si>
    <t>Less than 3 months</t>
  </si>
  <si>
    <t>3 months to less than 6 months</t>
  </si>
  <si>
    <t>6 months to less than 12 months</t>
  </si>
  <si>
    <t>12 months or more</t>
  </si>
  <si>
    <t>Government/ NGO/ International Organisation/ Embassy</t>
  </si>
  <si>
    <t>All persons without work, carried out activities to look for work within the last 4 weeks and were available to start working within the next two weeks.</t>
  </si>
  <si>
    <t>Employment Type</t>
  </si>
  <si>
    <t>Formal Employment</t>
  </si>
  <si>
    <t>Informal Employment</t>
  </si>
  <si>
    <t>El Salvador</t>
  </si>
  <si>
    <t>Job completed</t>
  </si>
  <si>
    <t>Lost job/business failed or temporaily closed</t>
  </si>
  <si>
    <t>Retired/Too old</t>
  </si>
  <si>
    <t>Moved to live elsewhere</t>
  </si>
  <si>
    <t>Table 1: Main Labor Force Indicators, September 2024</t>
  </si>
  <si>
    <t>Table 2: Total Population by Sex, DISTRICT and Selected Characteristics, September 2024</t>
  </si>
  <si>
    <t>Table 3: Total Working Age Population by Sex, DISTRICT and Selected Characteristics, September 2024</t>
  </si>
  <si>
    <t>Table 4:  Total Labor Force by Sex, DISTRICT and Selected Characteristics, September 2024</t>
  </si>
  <si>
    <t>Table 5: Employed Population by Sex, DISTRICT and Selected Characteristics, September 2024</t>
  </si>
  <si>
    <t>Table 6: Underemployed Population by Sex, DISTRICT and Selected Characteristics, September 2024</t>
  </si>
  <si>
    <t>Table 7: Unemployed Population by Sex, DISTRICT and Selected Characteristics, September 2024</t>
  </si>
  <si>
    <t>Table 8: Unemployment Rates by Sex, DISTRICT and Selected Characteristics, Spetember 2024</t>
  </si>
  <si>
    <t>Source: Labour Force Survey, September 2024; Statistical Institute of Belize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</si>
</sst>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
    <numFmt numFmtId="166" formatCode="_(* #,##0_);_(* \(#,##0\);_(* &quot;-&quot;??_);_(@_)"/>
    <numFmt numFmtId="167" formatCode="0.0%"/>
  </numFmts>
  <fonts count="10" x14ac:knownFonts="1">
    <font>
      <sz val="11"/>
      <color theme="1"/>
      <name val="Calibri"/>
      <family val="2"/>
      <scheme val="minor"/>
    </font>
    <font>
      <sz val="11"/>
      <color theme="1"/>
      <name val="Calibri"/>
      <family val="2"/>
      <scheme val="minor"/>
    </font>
    <font>
      <sz val="10"/>
      <name val="Arial"/>
      <family val="2"/>
    </font>
    <font>
      <b/>
      <sz val="16"/>
      <color rgb="FF181818"/>
      <name val="Arial"/>
      <family val="2"/>
    </font>
    <font>
      <b/>
      <sz val="11"/>
      <name val="Arial"/>
      <family val="2"/>
    </font>
    <font>
      <b/>
      <sz val="10"/>
      <name val="arial"/>
      <family val="2"/>
    </font>
    <font>
      <b/>
      <sz val="10"/>
      <color indexed="8"/>
      <name val="Arial"/>
      <family val="2"/>
    </font>
    <font>
      <sz val="10"/>
      <color indexed="8"/>
      <name val="Arial"/>
      <family val="2"/>
    </font>
    <font>
      <b/>
      <sz val="10"/>
      <color indexed="8"/>
      <name val="Arial Bold"/>
    </font>
    <font>
      <sz val="10"/>
      <name val="Arial"/>
    </font>
  </fonts>
  <fills count="2">
    <fill>
      <patternFill patternType="none"/>
    </fill>
    <fill>
      <patternFill patternType="gray125"/>
    </fill>
  </fills>
  <borders count="13">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s>
  <cellStyleXfs count="8">
    <xf numFmtId="0" fontId="0"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9" fillId="0" borderId="0"/>
  </cellStyleXfs>
  <cellXfs count="61">
    <xf numFmtId="0" fontId="0" fillId="0" borderId="0" xfId="0"/>
    <xf numFmtId="0" fontId="3" fillId="0" borderId="0" xfId="2" applyFont="1" applyAlignment="1">
      <alignment horizontal="center" vertical="center"/>
    </xf>
    <xf numFmtId="0" fontId="2" fillId="0" borderId="0" xfId="2"/>
    <xf numFmtId="0" fontId="4" fillId="0" borderId="0" xfId="2" applyFont="1"/>
    <xf numFmtId="0" fontId="2" fillId="0" borderId="0" xfId="2" applyAlignment="1">
      <alignment wrapText="1"/>
    </xf>
    <xf numFmtId="0" fontId="7" fillId="0" borderId="1" xfId="2" applyFont="1" applyBorder="1" applyAlignment="1">
      <alignment horizontal="left" wrapText="1"/>
    </xf>
    <xf numFmtId="0" fontId="7" fillId="0" borderId="1" xfId="2" applyFont="1" applyBorder="1" applyAlignment="1">
      <alignment horizontal="center" wrapText="1"/>
    </xf>
    <xf numFmtId="0" fontId="6" fillId="0" borderId="0" xfId="2" applyFont="1" applyAlignment="1">
      <alignment horizontal="left" vertical="top" wrapText="1"/>
    </xf>
    <xf numFmtId="0" fontId="7" fillId="0" borderId="0" xfId="2" applyFont="1" applyAlignment="1">
      <alignment horizontal="left" vertical="top" wrapText="1"/>
    </xf>
    <xf numFmtId="0" fontId="7" fillId="0" borderId="6" xfId="2" applyFont="1" applyBorder="1" applyAlignment="1">
      <alignment horizontal="center" wrapText="1"/>
    </xf>
    <xf numFmtId="0" fontId="6" fillId="0" borderId="7" xfId="2" applyFont="1" applyBorder="1" applyAlignment="1">
      <alignment horizontal="center" wrapText="1"/>
    </xf>
    <xf numFmtId="0" fontId="7" fillId="0" borderId="3" xfId="2" applyFont="1" applyBorder="1" applyAlignment="1">
      <alignment horizontal="left" vertical="top" wrapText="1"/>
    </xf>
    <xf numFmtId="0" fontId="6" fillId="0" borderId="2" xfId="2" applyFont="1" applyBorder="1" applyAlignment="1">
      <alignment horizontal="left" vertical="top" wrapText="1"/>
    </xf>
    <xf numFmtId="0" fontId="5" fillId="0" borderId="0" xfId="2" applyFont="1"/>
    <xf numFmtId="166" fontId="7" fillId="0" borderId="3" xfId="1" applyNumberFormat="1" applyFont="1" applyBorder="1" applyAlignment="1">
      <alignment horizontal="left" vertical="top" wrapText="1"/>
    </xf>
    <xf numFmtId="166" fontId="7" fillId="0" borderId="0" xfId="1" applyNumberFormat="1" applyFont="1" applyAlignment="1">
      <alignment horizontal="left" vertical="top" wrapText="1"/>
    </xf>
    <xf numFmtId="166" fontId="6" fillId="0" borderId="2" xfId="1" applyNumberFormat="1" applyFont="1" applyBorder="1" applyAlignment="1">
      <alignment horizontal="left" vertical="top" wrapText="1"/>
    </xf>
    <xf numFmtId="167" fontId="2" fillId="0" borderId="0" xfId="6" applyNumberFormat="1" applyFont="1"/>
    <xf numFmtId="0" fontId="7" fillId="0" borderId="2" xfId="2" applyFont="1" applyBorder="1" applyAlignment="1">
      <alignment horizontal="left" vertical="top" wrapText="1"/>
    </xf>
    <xf numFmtId="0" fontId="7" fillId="0" borderId="0" xfId="2" applyFont="1" applyAlignment="1">
      <alignment horizontal="left" vertical="top" wrapText="1" indent="1"/>
    </xf>
    <xf numFmtId="0" fontId="2" fillId="0" borderId="0" xfId="2" applyAlignment="1">
      <alignment horizontal="left" indent="1"/>
    </xf>
    <xf numFmtId="166" fontId="7" fillId="0" borderId="0" xfId="1" applyNumberFormat="1" applyFont="1" applyFill="1" applyAlignment="1">
      <alignment horizontal="left" vertical="top" wrapText="1"/>
    </xf>
    <xf numFmtId="166" fontId="6" fillId="0" borderId="0" xfId="1" applyNumberFormat="1" applyFont="1" applyFill="1" applyAlignment="1">
      <alignment horizontal="left" vertical="top" wrapText="1"/>
    </xf>
    <xf numFmtId="166" fontId="7" fillId="0" borderId="3" xfId="1" applyNumberFormat="1" applyFont="1" applyFill="1" applyBorder="1" applyAlignment="1">
      <alignment horizontal="left" vertical="top" wrapText="1"/>
    </xf>
    <xf numFmtId="166" fontId="6" fillId="0" borderId="2" xfId="1" applyNumberFormat="1" applyFont="1" applyFill="1" applyBorder="1" applyAlignment="1">
      <alignment horizontal="left" vertical="top" wrapText="1"/>
    </xf>
    <xf numFmtId="167" fontId="0" fillId="0" borderId="0" xfId="6" applyNumberFormat="1" applyFont="1"/>
    <xf numFmtId="0" fontId="9" fillId="0" borderId="0" xfId="7"/>
    <xf numFmtId="166" fontId="7" fillId="0" borderId="0" xfId="1" applyNumberFormat="1" applyFont="1" applyFill="1" applyAlignment="1">
      <alignment horizontal="right" vertical="top"/>
    </xf>
    <xf numFmtId="166" fontId="6" fillId="0" borderId="8" xfId="1" applyNumberFormat="1" applyFont="1" applyFill="1" applyBorder="1" applyAlignment="1">
      <alignment horizontal="right" vertical="top"/>
    </xf>
    <xf numFmtId="166" fontId="6" fillId="0" borderId="0" xfId="1" applyNumberFormat="1" applyFont="1" applyFill="1" applyAlignment="1">
      <alignment horizontal="right" vertical="top"/>
    </xf>
    <xf numFmtId="166" fontId="7" fillId="0" borderId="3" xfId="1" applyNumberFormat="1" applyFont="1" applyFill="1" applyBorder="1" applyAlignment="1">
      <alignment horizontal="right" vertical="top"/>
    </xf>
    <xf numFmtId="166" fontId="6" fillId="0" borderId="9" xfId="1" applyNumberFormat="1" applyFont="1" applyFill="1" applyBorder="1" applyAlignment="1">
      <alignment horizontal="right" vertical="top"/>
    </xf>
    <xf numFmtId="166" fontId="6" fillId="0" borderId="2" xfId="1" applyNumberFormat="1" applyFont="1" applyFill="1" applyBorder="1" applyAlignment="1">
      <alignment horizontal="right" vertical="top"/>
    </xf>
    <xf numFmtId="166" fontId="6" fillId="0" borderId="10" xfId="1" applyNumberFormat="1" applyFont="1" applyFill="1" applyBorder="1" applyAlignment="1">
      <alignment horizontal="right" vertical="top"/>
    </xf>
    <xf numFmtId="166" fontId="7" fillId="0" borderId="0" xfId="1" applyNumberFormat="1" applyFont="1" applyFill="1" applyBorder="1" applyAlignment="1">
      <alignment horizontal="right" vertical="top"/>
    </xf>
    <xf numFmtId="166" fontId="7" fillId="0" borderId="8" xfId="1" applyNumberFormat="1" applyFont="1" applyFill="1" applyBorder="1" applyAlignment="1">
      <alignment horizontal="right" vertical="top"/>
    </xf>
    <xf numFmtId="166" fontId="2" fillId="0" borderId="0" xfId="1" applyNumberFormat="1" applyFont="1" applyFill="1"/>
    <xf numFmtId="165" fontId="7" fillId="0" borderId="0" xfId="6" applyNumberFormat="1" applyFont="1" applyFill="1" applyAlignment="1">
      <alignment horizontal="right" vertical="top"/>
    </xf>
    <xf numFmtId="165" fontId="7" fillId="0" borderId="0" xfId="4" applyNumberFormat="1" applyFont="1" applyFill="1" applyAlignment="1">
      <alignment horizontal="right" vertical="top"/>
    </xf>
    <xf numFmtId="165" fontId="7" fillId="0" borderId="2" xfId="2" applyNumberFormat="1" applyFont="1" applyBorder="1" applyAlignment="1">
      <alignment horizontal="right" vertical="top"/>
    </xf>
    <xf numFmtId="43" fontId="2" fillId="0" borderId="0" xfId="2" applyNumberFormat="1"/>
    <xf numFmtId="167" fontId="7" fillId="0" borderId="0" xfId="6" applyNumberFormat="1" applyFont="1" applyAlignment="1">
      <alignment horizontal="right" vertical="top"/>
    </xf>
    <xf numFmtId="167" fontId="6" fillId="0" borderId="8" xfId="6" applyNumberFormat="1" applyFont="1" applyBorder="1" applyAlignment="1">
      <alignment horizontal="right" vertical="top"/>
    </xf>
    <xf numFmtId="167" fontId="6" fillId="0" borderId="0" xfId="6" applyNumberFormat="1" applyFont="1" applyAlignment="1">
      <alignment horizontal="right" vertical="top"/>
    </xf>
    <xf numFmtId="167" fontId="7" fillId="0" borderId="3" xfId="6" applyNumberFormat="1" applyFont="1" applyBorder="1" applyAlignment="1">
      <alignment horizontal="right" vertical="top"/>
    </xf>
    <xf numFmtId="167" fontId="6" fillId="0" borderId="9" xfId="6" applyNumberFormat="1" applyFont="1" applyBorder="1" applyAlignment="1">
      <alignment horizontal="right" vertical="top"/>
    </xf>
    <xf numFmtId="167" fontId="6" fillId="0" borderId="2" xfId="6" applyNumberFormat="1" applyFont="1" applyBorder="1" applyAlignment="1">
      <alignment horizontal="right" vertical="top"/>
    </xf>
    <xf numFmtId="167" fontId="6" fillId="0" borderId="10" xfId="6" applyNumberFormat="1" applyFont="1" applyBorder="1" applyAlignment="1">
      <alignment horizontal="right" vertical="top"/>
    </xf>
    <xf numFmtId="0" fontId="6" fillId="0" borderId="2" xfId="2" applyFont="1" applyBorder="1" applyAlignment="1">
      <alignment horizontal="center" vertical="center" wrapText="1"/>
    </xf>
    <xf numFmtId="0" fontId="7" fillId="0" borderId="0" xfId="2" applyFont="1" applyAlignment="1">
      <alignment horizontal="left" vertical="top" wrapText="1"/>
    </xf>
    <xf numFmtId="0" fontId="8" fillId="0" borderId="0" xfId="2" applyFont="1" applyAlignment="1">
      <alignment horizontal="center" vertical="center" wrapText="1"/>
    </xf>
    <xf numFmtId="0" fontId="7" fillId="0" borderId="3" xfId="2" applyFont="1" applyBorder="1" applyAlignment="1">
      <alignment horizontal="left" wrapText="1"/>
    </xf>
    <xf numFmtId="0" fontId="7" fillId="0" borderId="6" xfId="2" applyFont="1" applyBorder="1" applyAlignment="1">
      <alignment horizontal="left" wrapText="1"/>
    </xf>
    <xf numFmtId="0" fontId="7" fillId="0" borderId="4" xfId="2" applyFont="1" applyBorder="1" applyAlignment="1">
      <alignment horizontal="center" wrapText="1"/>
    </xf>
    <xf numFmtId="0" fontId="7" fillId="0" borderId="5" xfId="2" applyFont="1" applyBorder="1" applyAlignment="1">
      <alignment horizontal="center" wrapText="1"/>
    </xf>
    <xf numFmtId="0" fontId="7" fillId="0" borderId="3" xfId="2" applyFont="1" applyBorder="1" applyAlignment="1">
      <alignment horizontal="left" vertical="top" wrapText="1"/>
    </xf>
    <xf numFmtId="0" fontId="7" fillId="0" borderId="2" xfId="2" applyFont="1" applyBorder="1" applyAlignment="1">
      <alignment horizontal="left" vertical="top" wrapText="1"/>
    </xf>
    <xf numFmtId="0" fontId="7" fillId="0" borderId="4" xfId="2" applyFont="1" applyBorder="1" applyAlignment="1">
      <alignment horizontal="left" vertical="top" wrapText="1"/>
    </xf>
    <xf numFmtId="0" fontId="8" fillId="0" borderId="2" xfId="2" applyFont="1" applyBorder="1" applyAlignment="1">
      <alignment horizontal="center" vertical="center" wrapText="1"/>
    </xf>
    <xf numFmtId="0" fontId="7" fillId="0" borderId="11" xfId="2" applyFont="1" applyBorder="1" applyAlignment="1">
      <alignment horizontal="center" wrapText="1"/>
    </xf>
    <xf numFmtId="0" fontId="7" fillId="0" borderId="12" xfId="2" applyFont="1" applyBorder="1" applyAlignment="1">
      <alignment horizontal="left" vertical="top" wrapText="1"/>
    </xf>
  </cellXfs>
  <cellStyles count="8">
    <cellStyle name="Comma" xfId="1" builtinId="3"/>
    <cellStyle name="Comma 2" xfId="3" xr:uid="{B6437413-C691-4CD7-AA99-11D9FFD6FD8E}"/>
    <cellStyle name="Comma 3" xfId="5" xr:uid="{88D4D288-B589-46C0-9D99-775C70DB2D26}"/>
    <cellStyle name="Normal" xfId="0" builtinId="0"/>
    <cellStyle name="Normal 2" xfId="2" xr:uid="{F0F54A1B-66FB-4FA6-8829-BD11ADF4D74C}"/>
    <cellStyle name="Normal_Unemployment Rates" xfId="7" xr:uid="{75154772-FF09-481D-BCC9-67C5AFE50C48}"/>
    <cellStyle name="Percent" xfId="6" builtinId="5"/>
    <cellStyle name="Percent 2" xfId="4" xr:uid="{C25077C5-D164-4683-9F6E-32A6807245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2019300</xdr:colOff>
      <xdr:row>26</xdr:row>
      <xdr:rowOff>57150</xdr:rowOff>
    </xdr:from>
    <xdr:to>
      <xdr:col>0</xdr:col>
      <xdr:colOff>8429625</xdr:colOff>
      <xdr:row>57</xdr:row>
      <xdr:rowOff>38100</xdr:rowOff>
    </xdr:to>
    <xdr:pic>
      <xdr:nvPicPr>
        <xdr:cNvPr id="2" name="Picture 1">
          <a:extLst>
            <a:ext uri="{FF2B5EF4-FFF2-40B4-BE49-F238E27FC236}">
              <a16:creationId xmlns:a16="http://schemas.microsoft.com/office/drawing/2014/main" id="{F735AC0E-D925-4E30-9619-8CCFCC887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 y="5753100"/>
          <a:ext cx="6410325" cy="500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41586-AF09-477D-9D01-310EFAFE41E8}">
  <dimension ref="A1:A26"/>
  <sheetViews>
    <sheetView workbookViewId="0">
      <selection activeCell="A12" sqref="A12"/>
    </sheetView>
  </sheetViews>
  <sheetFormatPr defaultRowHeight="12.75" x14ac:dyDescent="0.2"/>
  <cols>
    <col min="1" max="1" width="174.5703125" style="2" customWidth="1"/>
    <col min="2" max="256" width="9.140625" style="2"/>
    <col min="257" max="257" width="174.5703125" style="2" customWidth="1"/>
    <col min="258" max="512" width="9.140625" style="2"/>
    <col min="513" max="513" width="174.5703125" style="2" customWidth="1"/>
    <col min="514" max="768" width="9.140625" style="2"/>
    <col min="769" max="769" width="174.5703125" style="2" customWidth="1"/>
    <col min="770" max="1024" width="9.140625" style="2"/>
    <col min="1025" max="1025" width="174.5703125" style="2" customWidth="1"/>
    <col min="1026" max="1280" width="9.140625" style="2"/>
    <col min="1281" max="1281" width="174.5703125" style="2" customWidth="1"/>
    <col min="1282" max="1536" width="9.140625" style="2"/>
    <col min="1537" max="1537" width="174.5703125" style="2" customWidth="1"/>
    <col min="1538" max="1792" width="9.140625" style="2"/>
    <col min="1793" max="1793" width="174.5703125" style="2" customWidth="1"/>
    <col min="1794" max="2048" width="9.140625" style="2"/>
    <col min="2049" max="2049" width="174.5703125" style="2" customWidth="1"/>
    <col min="2050" max="2304" width="9.140625" style="2"/>
    <col min="2305" max="2305" width="174.5703125" style="2" customWidth="1"/>
    <col min="2306" max="2560" width="9.140625" style="2"/>
    <col min="2561" max="2561" width="174.5703125" style="2" customWidth="1"/>
    <col min="2562" max="2816" width="9.140625" style="2"/>
    <col min="2817" max="2817" width="174.5703125" style="2" customWidth="1"/>
    <col min="2818" max="3072" width="9.140625" style="2"/>
    <col min="3073" max="3073" width="174.5703125" style="2" customWidth="1"/>
    <col min="3074" max="3328" width="9.140625" style="2"/>
    <col min="3329" max="3329" width="174.5703125" style="2" customWidth="1"/>
    <col min="3330" max="3584" width="9.140625" style="2"/>
    <col min="3585" max="3585" width="174.5703125" style="2" customWidth="1"/>
    <col min="3586" max="3840" width="9.140625" style="2"/>
    <col min="3841" max="3841" width="174.5703125" style="2" customWidth="1"/>
    <col min="3842" max="4096" width="9.140625" style="2"/>
    <col min="4097" max="4097" width="174.5703125" style="2" customWidth="1"/>
    <col min="4098" max="4352" width="9.140625" style="2"/>
    <col min="4353" max="4353" width="174.5703125" style="2" customWidth="1"/>
    <col min="4354" max="4608" width="9.140625" style="2"/>
    <col min="4609" max="4609" width="174.5703125" style="2" customWidth="1"/>
    <col min="4610" max="4864" width="9.140625" style="2"/>
    <col min="4865" max="4865" width="174.5703125" style="2" customWidth="1"/>
    <col min="4866" max="5120" width="9.140625" style="2"/>
    <col min="5121" max="5121" width="174.5703125" style="2" customWidth="1"/>
    <col min="5122" max="5376" width="9.140625" style="2"/>
    <col min="5377" max="5377" width="174.5703125" style="2" customWidth="1"/>
    <col min="5378" max="5632" width="9.140625" style="2"/>
    <col min="5633" max="5633" width="174.5703125" style="2" customWidth="1"/>
    <col min="5634" max="5888" width="9.140625" style="2"/>
    <col min="5889" max="5889" width="174.5703125" style="2" customWidth="1"/>
    <col min="5890" max="6144" width="9.140625" style="2"/>
    <col min="6145" max="6145" width="174.5703125" style="2" customWidth="1"/>
    <col min="6146" max="6400" width="9.140625" style="2"/>
    <col min="6401" max="6401" width="174.5703125" style="2" customWidth="1"/>
    <col min="6402" max="6656" width="9.140625" style="2"/>
    <col min="6657" max="6657" width="174.5703125" style="2" customWidth="1"/>
    <col min="6658" max="6912" width="9.140625" style="2"/>
    <col min="6913" max="6913" width="174.5703125" style="2" customWidth="1"/>
    <col min="6914" max="7168" width="9.140625" style="2"/>
    <col min="7169" max="7169" width="174.5703125" style="2" customWidth="1"/>
    <col min="7170" max="7424" width="9.140625" style="2"/>
    <col min="7425" max="7425" width="174.5703125" style="2" customWidth="1"/>
    <col min="7426" max="7680" width="9.140625" style="2"/>
    <col min="7681" max="7681" width="174.5703125" style="2" customWidth="1"/>
    <col min="7682" max="7936" width="9.140625" style="2"/>
    <col min="7937" max="7937" width="174.5703125" style="2" customWidth="1"/>
    <col min="7938" max="8192" width="9.140625" style="2"/>
    <col min="8193" max="8193" width="174.5703125" style="2" customWidth="1"/>
    <col min="8194" max="8448" width="9.140625" style="2"/>
    <col min="8449" max="8449" width="174.5703125" style="2" customWidth="1"/>
    <col min="8450" max="8704" width="9.140625" style="2"/>
    <col min="8705" max="8705" width="174.5703125" style="2" customWidth="1"/>
    <col min="8706" max="8960" width="9.140625" style="2"/>
    <col min="8961" max="8961" width="174.5703125" style="2" customWidth="1"/>
    <col min="8962" max="9216" width="9.140625" style="2"/>
    <col min="9217" max="9217" width="174.5703125" style="2" customWidth="1"/>
    <col min="9218" max="9472" width="9.140625" style="2"/>
    <col min="9473" max="9473" width="174.5703125" style="2" customWidth="1"/>
    <col min="9474" max="9728" width="9.140625" style="2"/>
    <col min="9729" max="9729" width="174.5703125" style="2" customWidth="1"/>
    <col min="9730" max="9984" width="9.140625" style="2"/>
    <col min="9985" max="9985" width="174.5703125" style="2" customWidth="1"/>
    <col min="9986" max="10240" width="9.140625" style="2"/>
    <col min="10241" max="10241" width="174.5703125" style="2" customWidth="1"/>
    <col min="10242" max="10496" width="9.140625" style="2"/>
    <col min="10497" max="10497" width="174.5703125" style="2" customWidth="1"/>
    <col min="10498" max="10752" width="9.140625" style="2"/>
    <col min="10753" max="10753" width="174.5703125" style="2" customWidth="1"/>
    <col min="10754" max="11008" width="9.140625" style="2"/>
    <col min="11009" max="11009" width="174.5703125" style="2" customWidth="1"/>
    <col min="11010" max="11264" width="9.140625" style="2"/>
    <col min="11265" max="11265" width="174.5703125" style="2" customWidth="1"/>
    <col min="11266" max="11520" width="9.140625" style="2"/>
    <col min="11521" max="11521" width="174.5703125" style="2" customWidth="1"/>
    <col min="11522" max="11776" width="9.140625" style="2"/>
    <col min="11777" max="11777" width="174.5703125" style="2" customWidth="1"/>
    <col min="11778" max="12032" width="9.140625" style="2"/>
    <col min="12033" max="12033" width="174.5703125" style="2" customWidth="1"/>
    <col min="12034" max="12288" width="9.140625" style="2"/>
    <col min="12289" max="12289" width="174.5703125" style="2" customWidth="1"/>
    <col min="12290" max="12544" width="9.140625" style="2"/>
    <col min="12545" max="12545" width="174.5703125" style="2" customWidth="1"/>
    <col min="12546" max="12800" width="9.140625" style="2"/>
    <col min="12801" max="12801" width="174.5703125" style="2" customWidth="1"/>
    <col min="12802" max="13056" width="9.140625" style="2"/>
    <col min="13057" max="13057" width="174.5703125" style="2" customWidth="1"/>
    <col min="13058" max="13312" width="9.140625" style="2"/>
    <col min="13313" max="13313" width="174.5703125" style="2" customWidth="1"/>
    <col min="13314" max="13568" width="9.140625" style="2"/>
    <col min="13569" max="13569" width="174.5703125" style="2" customWidth="1"/>
    <col min="13570" max="13824" width="9.140625" style="2"/>
    <col min="13825" max="13825" width="174.5703125" style="2" customWidth="1"/>
    <col min="13826" max="14080" width="9.140625" style="2"/>
    <col min="14081" max="14081" width="174.5703125" style="2" customWidth="1"/>
    <col min="14082" max="14336" width="9.140625" style="2"/>
    <col min="14337" max="14337" width="174.5703125" style="2" customWidth="1"/>
    <col min="14338" max="14592" width="9.140625" style="2"/>
    <col min="14593" max="14593" width="174.5703125" style="2" customWidth="1"/>
    <col min="14594" max="14848" width="9.140625" style="2"/>
    <col min="14849" max="14849" width="174.5703125" style="2" customWidth="1"/>
    <col min="14850" max="15104" width="9.140625" style="2"/>
    <col min="15105" max="15105" width="174.5703125" style="2" customWidth="1"/>
    <col min="15106" max="15360" width="9.140625" style="2"/>
    <col min="15361" max="15361" width="174.5703125" style="2" customWidth="1"/>
    <col min="15362" max="15616" width="9.140625" style="2"/>
    <col min="15617" max="15617" width="174.5703125" style="2" customWidth="1"/>
    <col min="15618" max="15872" width="9.140625" style="2"/>
    <col min="15873" max="15873" width="174.5703125" style="2" customWidth="1"/>
    <col min="15874" max="16128" width="9.140625" style="2"/>
    <col min="16129" max="16129" width="174.5703125" style="2" customWidth="1"/>
    <col min="16130" max="16384" width="9.140625" style="2"/>
  </cols>
  <sheetData>
    <row r="1" spans="1:1" ht="20.25" x14ac:dyDescent="0.2">
      <c r="A1" s="1" t="s">
        <v>58</v>
      </c>
    </row>
    <row r="3" spans="1:1" ht="15" x14ac:dyDescent="0.25">
      <c r="A3" s="3" t="s">
        <v>59</v>
      </c>
    </row>
    <row r="4" spans="1:1" ht="25.5" x14ac:dyDescent="0.2">
      <c r="A4" s="4" t="s">
        <v>60</v>
      </c>
    </row>
    <row r="6" spans="1:1" ht="15" x14ac:dyDescent="0.25">
      <c r="A6" s="3" t="s">
        <v>61</v>
      </c>
    </row>
    <row r="7" spans="1:1" ht="25.5" x14ac:dyDescent="0.2">
      <c r="A7" s="4" t="s">
        <v>62</v>
      </c>
    </row>
    <row r="9" spans="1:1" ht="15" x14ac:dyDescent="0.25">
      <c r="A9" s="3" t="s">
        <v>76</v>
      </c>
    </row>
    <row r="10" spans="1:1" ht="25.5" x14ac:dyDescent="0.2">
      <c r="A10" s="4" t="s">
        <v>77</v>
      </c>
    </row>
    <row r="12" spans="1:1" ht="15" x14ac:dyDescent="0.25">
      <c r="A12" s="3" t="s">
        <v>17</v>
      </c>
    </row>
    <row r="13" spans="1:1" ht="38.25" x14ac:dyDescent="0.2">
      <c r="A13" s="4" t="s">
        <v>63</v>
      </c>
    </row>
    <row r="15" spans="1:1" ht="15" x14ac:dyDescent="0.25">
      <c r="A15" s="3" t="s">
        <v>64</v>
      </c>
    </row>
    <row r="16" spans="1:1" ht="25.5" x14ac:dyDescent="0.2">
      <c r="A16" s="4" t="s">
        <v>65</v>
      </c>
    </row>
    <row r="17" spans="1:1" x14ac:dyDescent="0.2">
      <c r="A17" s="4" t="s">
        <v>66</v>
      </c>
    </row>
    <row r="18" spans="1:1" ht="15" x14ac:dyDescent="0.25">
      <c r="A18" s="4" t="s">
        <v>67</v>
      </c>
    </row>
    <row r="20" spans="1:1" ht="15" x14ac:dyDescent="0.25">
      <c r="A20" s="3" t="s">
        <v>16</v>
      </c>
    </row>
    <row r="21" spans="1:1" x14ac:dyDescent="0.2">
      <c r="A21" s="4" t="s">
        <v>91</v>
      </c>
    </row>
    <row r="23" spans="1:1" ht="15" x14ac:dyDescent="0.25">
      <c r="A23" s="3" t="s">
        <v>68</v>
      </c>
    </row>
    <row r="24" spans="1:1" ht="25.5" x14ac:dyDescent="0.2">
      <c r="A24" s="4" t="s">
        <v>69</v>
      </c>
    </row>
    <row r="26" spans="1:1" ht="15" x14ac:dyDescent="0.25">
      <c r="A26" s="3" t="s">
        <v>70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28FA-5DF1-4AE6-99B9-809A75290AB4}">
  <dimension ref="B1:O19"/>
  <sheetViews>
    <sheetView zoomScale="85" zoomScaleNormal="85" workbookViewId="0">
      <selection activeCell="B2" sqref="B2:E2"/>
    </sheetView>
  </sheetViews>
  <sheetFormatPr defaultRowHeight="12" customHeight="1" x14ac:dyDescent="0.2"/>
  <cols>
    <col min="1" max="1" width="5.140625" style="2" customWidth="1"/>
    <col min="2" max="2" width="36.42578125" style="2" customWidth="1"/>
    <col min="3" max="5" width="14.7109375" style="2" customWidth="1"/>
    <col min="6" max="6" width="4.42578125" style="2" customWidth="1"/>
    <col min="7" max="8" width="9.140625" style="2"/>
    <col min="9" max="9" width="10.5703125" style="2" bestFit="1" customWidth="1"/>
    <col min="10" max="247" width="9.140625" style="2"/>
    <col min="248" max="248" width="5.140625" style="2" customWidth="1"/>
    <col min="249" max="249" width="36.42578125" style="2" customWidth="1"/>
    <col min="250" max="252" width="14.7109375" style="2" customWidth="1"/>
    <col min="253" max="503" width="9.140625" style="2"/>
    <col min="504" max="504" width="5.140625" style="2" customWidth="1"/>
    <col min="505" max="505" width="36.42578125" style="2" customWidth="1"/>
    <col min="506" max="508" width="14.7109375" style="2" customWidth="1"/>
    <col min="509" max="759" width="9.140625" style="2"/>
    <col min="760" max="760" width="5.140625" style="2" customWidth="1"/>
    <col min="761" max="761" width="36.42578125" style="2" customWidth="1"/>
    <col min="762" max="764" width="14.7109375" style="2" customWidth="1"/>
    <col min="765" max="1015" width="9.140625" style="2"/>
    <col min="1016" max="1016" width="5.140625" style="2" customWidth="1"/>
    <col min="1017" max="1017" width="36.42578125" style="2" customWidth="1"/>
    <col min="1018" max="1020" width="14.7109375" style="2" customWidth="1"/>
    <col min="1021" max="1271" width="9.140625" style="2"/>
    <col min="1272" max="1272" width="5.140625" style="2" customWidth="1"/>
    <col min="1273" max="1273" width="36.42578125" style="2" customWidth="1"/>
    <col min="1274" max="1276" width="14.7109375" style="2" customWidth="1"/>
    <col min="1277" max="1527" width="9.140625" style="2"/>
    <col min="1528" max="1528" width="5.140625" style="2" customWidth="1"/>
    <col min="1529" max="1529" width="36.42578125" style="2" customWidth="1"/>
    <col min="1530" max="1532" width="14.7109375" style="2" customWidth="1"/>
    <col min="1533" max="1783" width="9.140625" style="2"/>
    <col min="1784" max="1784" width="5.140625" style="2" customWidth="1"/>
    <col min="1785" max="1785" width="36.42578125" style="2" customWidth="1"/>
    <col min="1786" max="1788" width="14.7109375" style="2" customWidth="1"/>
    <col min="1789" max="2039" width="9.140625" style="2"/>
    <col min="2040" max="2040" width="5.140625" style="2" customWidth="1"/>
    <col min="2041" max="2041" width="36.42578125" style="2" customWidth="1"/>
    <col min="2042" max="2044" width="14.7109375" style="2" customWidth="1"/>
    <col min="2045" max="2295" width="9.140625" style="2"/>
    <col min="2296" max="2296" width="5.140625" style="2" customWidth="1"/>
    <col min="2297" max="2297" width="36.42578125" style="2" customWidth="1"/>
    <col min="2298" max="2300" width="14.7109375" style="2" customWidth="1"/>
    <col min="2301" max="2551" width="9.140625" style="2"/>
    <col min="2552" max="2552" width="5.140625" style="2" customWidth="1"/>
    <col min="2553" max="2553" width="36.42578125" style="2" customWidth="1"/>
    <col min="2554" max="2556" width="14.7109375" style="2" customWidth="1"/>
    <col min="2557" max="2807" width="9.140625" style="2"/>
    <col min="2808" max="2808" width="5.140625" style="2" customWidth="1"/>
    <col min="2809" max="2809" width="36.42578125" style="2" customWidth="1"/>
    <col min="2810" max="2812" width="14.7109375" style="2" customWidth="1"/>
    <col min="2813" max="3063" width="9.140625" style="2"/>
    <col min="3064" max="3064" width="5.140625" style="2" customWidth="1"/>
    <col min="3065" max="3065" width="36.42578125" style="2" customWidth="1"/>
    <col min="3066" max="3068" width="14.7109375" style="2" customWidth="1"/>
    <col min="3069" max="3319" width="9.140625" style="2"/>
    <col min="3320" max="3320" width="5.140625" style="2" customWidth="1"/>
    <col min="3321" max="3321" width="36.42578125" style="2" customWidth="1"/>
    <col min="3322" max="3324" width="14.7109375" style="2" customWidth="1"/>
    <col min="3325" max="3575" width="9.140625" style="2"/>
    <col min="3576" max="3576" width="5.140625" style="2" customWidth="1"/>
    <col min="3577" max="3577" width="36.42578125" style="2" customWidth="1"/>
    <col min="3578" max="3580" width="14.7109375" style="2" customWidth="1"/>
    <col min="3581" max="3831" width="9.140625" style="2"/>
    <col min="3832" max="3832" width="5.140625" style="2" customWidth="1"/>
    <col min="3833" max="3833" width="36.42578125" style="2" customWidth="1"/>
    <col min="3834" max="3836" width="14.7109375" style="2" customWidth="1"/>
    <col min="3837" max="4087" width="9.140625" style="2"/>
    <col min="4088" max="4088" width="5.140625" style="2" customWidth="1"/>
    <col min="4089" max="4089" width="36.42578125" style="2" customWidth="1"/>
    <col min="4090" max="4092" width="14.7109375" style="2" customWidth="1"/>
    <col min="4093" max="4343" width="9.140625" style="2"/>
    <col min="4344" max="4344" width="5.140625" style="2" customWidth="1"/>
    <col min="4345" max="4345" width="36.42578125" style="2" customWidth="1"/>
    <col min="4346" max="4348" width="14.7109375" style="2" customWidth="1"/>
    <col min="4349" max="4599" width="9.140625" style="2"/>
    <col min="4600" max="4600" width="5.140625" style="2" customWidth="1"/>
    <col min="4601" max="4601" width="36.42578125" style="2" customWidth="1"/>
    <col min="4602" max="4604" width="14.7109375" style="2" customWidth="1"/>
    <col min="4605" max="4855" width="9.140625" style="2"/>
    <col min="4856" max="4856" width="5.140625" style="2" customWidth="1"/>
    <col min="4857" max="4857" width="36.42578125" style="2" customWidth="1"/>
    <col min="4858" max="4860" width="14.7109375" style="2" customWidth="1"/>
    <col min="4861" max="5111" width="9.140625" style="2"/>
    <col min="5112" max="5112" width="5.140625" style="2" customWidth="1"/>
    <col min="5113" max="5113" width="36.42578125" style="2" customWidth="1"/>
    <col min="5114" max="5116" width="14.7109375" style="2" customWidth="1"/>
    <col min="5117" max="5367" width="9.140625" style="2"/>
    <col min="5368" max="5368" width="5.140625" style="2" customWidth="1"/>
    <col min="5369" max="5369" width="36.42578125" style="2" customWidth="1"/>
    <col min="5370" max="5372" width="14.7109375" style="2" customWidth="1"/>
    <col min="5373" max="5623" width="9.140625" style="2"/>
    <col min="5624" max="5624" width="5.140625" style="2" customWidth="1"/>
    <col min="5625" max="5625" width="36.42578125" style="2" customWidth="1"/>
    <col min="5626" max="5628" width="14.7109375" style="2" customWidth="1"/>
    <col min="5629" max="5879" width="9.140625" style="2"/>
    <col min="5880" max="5880" width="5.140625" style="2" customWidth="1"/>
    <col min="5881" max="5881" width="36.42578125" style="2" customWidth="1"/>
    <col min="5882" max="5884" width="14.7109375" style="2" customWidth="1"/>
    <col min="5885" max="6135" width="9.140625" style="2"/>
    <col min="6136" max="6136" width="5.140625" style="2" customWidth="1"/>
    <col min="6137" max="6137" width="36.42578125" style="2" customWidth="1"/>
    <col min="6138" max="6140" width="14.7109375" style="2" customWidth="1"/>
    <col min="6141" max="6391" width="9.140625" style="2"/>
    <col min="6392" max="6392" width="5.140625" style="2" customWidth="1"/>
    <col min="6393" max="6393" width="36.42578125" style="2" customWidth="1"/>
    <col min="6394" max="6396" width="14.7109375" style="2" customWidth="1"/>
    <col min="6397" max="6647" width="9.140625" style="2"/>
    <col min="6648" max="6648" width="5.140625" style="2" customWidth="1"/>
    <col min="6649" max="6649" width="36.42578125" style="2" customWidth="1"/>
    <col min="6650" max="6652" width="14.7109375" style="2" customWidth="1"/>
    <col min="6653" max="6903" width="9.140625" style="2"/>
    <col min="6904" max="6904" width="5.140625" style="2" customWidth="1"/>
    <col min="6905" max="6905" width="36.42578125" style="2" customWidth="1"/>
    <col min="6906" max="6908" width="14.7109375" style="2" customWidth="1"/>
    <col min="6909" max="7159" width="9.140625" style="2"/>
    <col min="7160" max="7160" width="5.140625" style="2" customWidth="1"/>
    <col min="7161" max="7161" width="36.42578125" style="2" customWidth="1"/>
    <col min="7162" max="7164" width="14.7109375" style="2" customWidth="1"/>
    <col min="7165" max="7415" width="9.140625" style="2"/>
    <col min="7416" max="7416" width="5.140625" style="2" customWidth="1"/>
    <col min="7417" max="7417" width="36.42578125" style="2" customWidth="1"/>
    <col min="7418" max="7420" width="14.7109375" style="2" customWidth="1"/>
    <col min="7421" max="7671" width="9.140625" style="2"/>
    <col min="7672" max="7672" width="5.140625" style="2" customWidth="1"/>
    <col min="7673" max="7673" width="36.42578125" style="2" customWidth="1"/>
    <col min="7674" max="7676" width="14.7109375" style="2" customWidth="1"/>
    <col min="7677" max="7927" width="9.140625" style="2"/>
    <col min="7928" max="7928" width="5.140625" style="2" customWidth="1"/>
    <col min="7929" max="7929" width="36.42578125" style="2" customWidth="1"/>
    <col min="7930" max="7932" width="14.7109375" style="2" customWidth="1"/>
    <col min="7933" max="8183" width="9.140625" style="2"/>
    <col min="8184" max="8184" width="5.140625" style="2" customWidth="1"/>
    <col min="8185" max="8185" width="36.42578125" style="2" customWidth="1"/>
    <col min="8186" max="8188" width="14.7109375" style="2" customWidth="1"/>
    <col min="8189" max="8439" width="9.140625" style="2"/>
    <col min="8440" max="8440" width="5.140625" style="2" customWidth="1"/>
    <col min="8441" max="8441" width="36.42578125" style="2" customWidth="1"/>
    <col min="8442" max="8444" width="14.7109375" style="2" customWidth="1"/>
    <col min="8445" max="8695" width="9.140625" style="2"/>
    <col min="8696" max="8696" width="5.140625" style="2" customWidth="1"/>
    <col min="8697" max="8697" width="36.42578125" style="2" customWidth="1"/>
    <col min="8698" max="8700" width="14.7109375" style="2" customWidth="1"/>
    <col min="8701" max="8951" width="9.140625" style="2"/>
    <col min="8952" max="8952" width="5.140625" style="2" customWidth="1"/>
    <col min="8953" max="8953" width="36.42578125" style="2" customWidth="1"/>
    <col min="8954" max="8956" width="14.7109375" style="2" customWidth="1"/>
    <col min="8957" max="9207" width="9.140625" style="2"/>
    <col min="9208" max="9208" width="5.140625" style="2" customWidth="1"/>
    <col min="9209" max="9209" width="36.42578125" style="2" customWidth="1"/>
    <col min="9210" max="9212" width="14.7109375" style="2" customWidth="1"/>
    <col min="9213" max="9463" width="9.140625" style="2"/>
    <col min="9464" max="9464" width="5.140625" style="2" customWidth="1"/>
    <col min="9465" max="9465" width="36.42578125" style="2" customWidth="1"/>
    <col min="9466" max="9468" width="14.7109375" style="2" customWidth="1"/>
    <col min="9469" max="9719" width="9.140625" style="2"/>
    <col min="9720" max="9720" width="5.140625" style="2" customWidth="1"/>
    <col min="9721" max="9721" width="36.42578125" style="2" customWidth="1"/>
    <col min="9722" max="9724" width="14.7109375" style="2" customWidth="1"/>
    <col min="9725" max="9975" width="9.140625" style="2"/>
    <col min="9976" max="9976" width="5.140625" style="2" customWidth="1"/>
    <col min="9977" max="9977" width="36.42578125" style="2" customWidth="1"/>
    <col min="9978" max="9980" width="14.7109375" style="2" customWidth="1"/>
    <col min="9981" max="10231" width="9.140625" style="2"/>
    <col min="10232" max="10232" width="5.140625" style="2" customWidth="1"/>
    <col min="10233" max="10233" width="36.42578125" style="2" customWidth="1"/>
    <col min="10234" max="10236" width="14.7109375" style="2" customWidth="1"/>
    <col min="10237" max="10487" width="9.140625" style="2"/>
    <col min="10488" max="10488" width="5.140625" style="2" customWidth="1"/>
    <col min="10489" max="10489" width="36.42578125" style="2" customWidth="1"/>
    <col min="10490" max="10492" width="14.7109375" style="2" customWidth="1"/>
    <col min="10493" max="10743" width="9.140625" style="2"/>
    <col min="10744" max="10744" width="5.140625" style="2" customWidth="1"/>
    <col min="10745" max="10745" width="36.42578125" style="2" customWidth="1"/>
    <col min="10746" max="10748" width="14.7109375" style="2" customWidth="1"/>
    <col min="10749" max="10999" width="9.140625" style="2"/>
    <col min="11000" max="11000" width="5.140625" style="2" customWidth="1"/>
    <col min="11001" max="11001" width="36.42578125" style="2" customWidth="1"/>
    <col min="11002" max="11004" width="14.7109375" style="2" customWidth="1"/>
    <col min="11005" max="11255" width="9.140625" style="2"/>
    <col min="11256" max="11256" width="5.140625" style="2" customWidth="1"/>
    <col min="11257" max="11257" width="36.42578125" style="2" customWidth="1"/>
    <col min="11258" max="11260" width="14.7109375" style="2" customWidth="1"/>
    <col min="11261" max="11511" width="9.140625" style="2"/>
    <col min="11512" max="11512" width="5.140625" style="2" customWidth="1"/>
    <col min="11513" max="11513" width="36.42578125" style="2" customWidth="1"/>
    <col min="11514" max="11516" width="14.7109375" style="2" customWidth="1"/>
    <col min="11517" max="11767" width="9.140625" style="2"/>
    <col min="11768" max="11768" width="5.140625" style="2" customWidth="1"/>
    <col min="11769" max="11769" width="36.42578125" style="2" customWidth="1"/>
    <col min="11770" max="11772" width="14.7109375" style="2" customWidth="1"/>
    <col min="11773" max="12023" width="9.140625" style="2"/>
    <col min="12024" max="12024" width="5.140625" style="2" customWidth="1"/>
    <col min="12025" max="12025" width="36.42578125" style="2" customWidth="1"/>
    <col min="12026" max="12028" width="14.7109375" style="2" customWidth="1"/>
    <col min="12029" max="12279" width="9.140625" style="2"/>
    <col min="12280" max="12280" width="5.140625" style="2" customWidth="1"/>
    <col min="12281" max="12281" width="36.42578125" style="2" customWidth="1"/>
    <col min="12282" max="12284" width="14.7109375" style="2" customWidth="1"/>
    <col min="12285" max="12535" width="9.140625" style="2"/>
    <col min="12536" max="12536" width="5.140625" style="2" customWidth="1"/>
    <col min="12537" max="12537" width="36.42578125" style="2" customWidth="1"/>
    <col min="12538" max="12540" width="14.7109375" style="2" customWidth="1"/>
    <col min="12541" max="12791" width="9.140625" style="2"/>
    <col min="12792" max="12792" width="5.140625" style="2" customWidth="1"/>
    <col min="12793" max="12793" width="36.42578125" style="2" customWidth="1"/>
    <col min="12794" max="12796" width="14.7109375" style="2" customWidth="1"/>
    <col min="12797" max="13047" width="9.140625" style="2"/>
    <col min="13048" max="13048" width="5.140625" style="2" customWidth="1"/>
    <col min="13049" max="13049" width="36.42578125" style="2" customWidth="1"/>
    <col min="13050" max="13052" width="14.7109375" style="2" customWidth="1"/>
    <col min="13053" max="13303" width="9.140625" style="2"/>
    <col min="13304" max="13304" width="5.140625" style="2" customWidth="1"/>
    <col min="13305" max="13305" width="36.42578125" style="2" customWidth="1"/>
    <col min="13306" max="13308" width="14.7109375" style="2" customWidth="1"/>
    <col min="13309" max="13559" width="9.140625" style="2"/>
    <col min="13560" max="13560" width="5.140625" style="2" customWidth="1"/>
    <col min="13561" max="13561" width="36.42578125" style="2" customWidth="1"/>
    <col min="13562" max="13564" width="14.7109375" style="2" customWidth="1"/>
    <col min="13565" max="13815" width="9.140625" style="2"/>
    <col min="13816" max="13816" width="5.140625" style="2" customWidth="1"/>
    <col min="13817" max="13817" width="36.42578125" style="2" customWidth="1"/>
    <col min="13818" max="13820" width="14.7109375" style="2" customWidth="1"/>
    <col min="13821" max="14071" width="9.140625" style="2"/>
    <col min="14072" max="14072" width="5.140625" style="2" customWidth="1"/>
    <col min="14073" max="14073" width="36.42578125" style="2" customWidth="1"/>
    <col min="14074" max="14076" width="14.7109375" style="2" customWidth="1"/>
    <col min="14077" max="14327" width="9.140625" style="2"/>
    <col min="14328" max="14328" width="5.140625" style="2" customWidth="1"/>
    <col min="14329" max="14329" width="36.42578125" style="2" customWidth="1"/>
    <col min="14330" max="14332" width="14.7109375" style="2" customWidth="1"/>
    <col min="14333" max="14583" width="9.140625" style="2"/>
    <col min="14584" max="14584" width="5.140625" style="2" customWidth="1"/>
    <col min="14585" max="14585" width="36.42578125" style="2" customWidth="1"/>
    <col min="14586" max="14588" width="14.7109375" style="2" customWidth="1"/>
    <col min="14589" max="14839" width="9.140625" style="2"/>
    <col min="14840" max="14840" width="5.140625" style="2" customWidth="1"/>
    <col min="14841" max="14841" width="36.42578125" style="2" customWidth="1"/>
    <col min="14842" max="14844" width="14.7109375" style="2" customWidth="1"/>
    <col min="14845" max="15095" width="9.140625" style="2"/>
    <col min="15096" max="15096" width="5.140625" style="2" customWidth="1"/>
    <col min="15097" max="15097" width="36.42578125" style="2" customWidth="1"/>
    <col min="15098" max="15100" width="14.7109375" style="2" customWidth="1"/>
    <col min="15101" max="15351" width="9.140625" style="2"/>
    <col min="15352" max="15352" width="5.140625" style="2" customWidth="1"/>
    <col min="15353" max="15353" width="36.42578125" style="2" customWidth="1"/>
    <col min="15354" max="15356" width="14.7109375" style="2" customWidth="1"/>
    <col min="15357" max="15607" width="9.140625" style="2"/>
    <col min="15608" max="15608" width="5.140625" style="2" customWidth="1"/>
    <col min="15609" max="15609" width="36.42578125" style="2" customWidth="1"/>
    <col min="15610" max="15612" width="14.7109375" style="2" customWidth="1"/>
    <col min="15613" max="15863" width="9.140625" style="2"/>
    <col min="15864" max="15864" width="5.140625" style="2" customWidth="1"/>
    <col min="15865" max="15865" width="36.42578125" style="2" customWidth="1"/>
    <col min="15866" max="15868" width="14.7109375" style="2" customWidth="1"/>
    <col min="15869" max="16119" width="9.140625" style="2"/>
    <col min="16120" max="16120" width="5.140625" style="2" customWidth="1"/>
    <col min="16121" max="16121" width="36.42578125" style="2" customWidth="1"/>
    <col min="16122" max="16124" width="14.7109375" style="2" customWidth="1"/>
    <col min="16125" max="16384" width="9.140625" style="2"/>
  </cols>
  <sheetData>
    <row r="1" spans="2:15" ht="12" customHeight="1" x14ac:dyDescent="0.25">
      <c r="C1" s="17"/>
      <c r="G1"/>
      <c r="H1"/>
      <c r="I1"/>
      <c r="J1"/>
      <c r="K1"/>
      <c r="L1"/>
      <c r="M1"/>
      <c r="N1"/>
      <c r="O1"/>
    </row>
    <row r="2" spans="2:15" ht="12" customHeight="1" x14ac:dyDescent="0.25">
      <c r="B2" s="48" t="s">
        <v>100</v>
      </c>
      <c r="C2" s="48"/>
      <c r="D2" s="48"/>
      <c r="E2" s="48"/>
      <c r="G2"/>
      <c r="H2"/>
      <c r="I2"/>
      <c r="J2"/>
      <c r="K2"/>
      <c r="L2"/>
      <c r="M2"/>
      <c r="N2"/>
      <c r="O2"/>
    </row>
    <row r="3" spans="2:15" ht="12" customHeight="1" thickBot="1" x14ac:dyDescent="0.3">
      <c r="B3" s="5"/>
      <c r="C3" s="6" t="s">
        <v>3</v>
      </c>
      <c r="D3" s="6" t="s">
        <v>4</v>
      </c>
      <c r="E3" s="6" t="s">
        <v>5</v>
      </c>
      <c r="G3"/>
      <c r="H3"/>
      <c r="I3"/>
      <c r="J3"/>
      <c r="K3"/>
      <c r="L3"/>
      <c r="M3"/>
      <c r="N3"/>
      <c r="O3"/>
    </row>
    <row r="4" spans="2:15" ht="12" customHeight="1" x14ac:dyDescent="0.25">
      <c r="B4" s="7" t="s">
        <v>3</v>
      </c>
      <c r="C4" s="29">
        <f>SUM(C5:C9)</f>
        <v>412319</v>
      </c>
      <c r="D4" s="29">
        <f t="shared" ref="D4:E4" si="0">SUM(D5:D9)</f>
        <v>202794</v>
      </c>
      <c r="E4" s="29">
        <f t="shared" si="0"/>
        <v>209527</v>
      </c>
      <c r="G4"/>
      <c r="H4"/>
      <c r="I4"/>
      <c r="J4"/>
      <c r="K4"/>
      <c r="L4"/>
      <c r="M4"/>
      <c r="N4"/>
      <c r="O4"/>
    </row>
    <row r="5" spans="2:15" ht="12" customHeight="1" x14ac:dyDescent="0.25">
      <c r="B5" s="19" t="s">
        <v>71</v>
      </c>
      <c r="C5" s="27">
        <v>113940</v>
      </c>
      <c r="D5" s="27">
        <v>57862</v>
      </c>
      <c r="E5" s="27">
        <v>56078</v>
      </c>
      <c r="G5"/>
      <c r="H5"/>
      <c r="I5"/>
      <c r="J5"/>
      <c r="K5"/>
      <c r="L5"/>
      <c r="M5"/>
      <c r="N5"/>
      <c r="O5"/>
    </row>
    <row r="6" spans="2:15" ht="12" customHeight="1" x14ac:dyDescent="0.25">
      <c r="B6" s="19" t="s">
        <v>15</v>
      </c>
      <c r="C6" s="27">
        <v>162759</v>
      </c>
      <c r="D6" s="27">
        <v>98703</v>
      </c>
      <c r="E6" s="27">
        <v>64056</v>
      </c>
      <c r="G6"/>
      <c r="H6"/>
      <c r="I6"/>
      <c r="J6"/>
      <c r="K6"/>
      <c r="L6"/>
      <c r="M6"/>
      <c r="N6"/>
      <c r="O6"/>
    </row>
    <row r="7" spans="2:15" ht="12" customHeight="1" x14ac:dyDescent="0.25">
      <c r="B7" s="19" t="s">
        <v>16</v>
      </c>
      <c r="C7" s="27">
        <v>3447</v>
      </c>
      <c r="D7" s="27">
        <v>1367</v>
      </c>
      <c r="E7" s="27">
        <v>2080</v>
      </c>
      <c r="G7"/>
      <c r="H7"/>
      <c r="I7"/>
      <c r="J7"/>
      <c r="K7"/>
      <c r="L7"/>
      <c r="M7"/>
      <c r="N7"/>
      <c r="O7"/>
    </row>
    <row r="8" spans="2:15" ht="12" customHeight="1" x14ac:dyDescent="0.25">
      <c r="B8" s="19" t="s">
        <v>72</v>
      </c>
      <c r="C8" s="27">
        <v>129007</v>
      </c>
      <c r="D8" s="27">
        <v>43404</v>
      </c>
      <c r="E8" s="27">
        <v>85604</v>
      </c>
      <c r="G8"/>
      <c r="H8"/>
      <c r="I8"/>
      <c r="J8"/>
      <c r="K8"/>
      <c r="L8"/>
      <c r="M8"/>
      <c r="N8"/>
      <c r="O8"/>
    </row>
    <row r="9" spans="2:15" ht="12" customHeight="1" x14ac:dyDescent="0.25">
      <c r="B9" s="20" t="s">
        <v>73</v>
      </c>
      <c r="C9" s="36">
        <v>3166</v>
      </c>
      <c r="D9" s="36">
        <v>1458</v>
      </c>
      <c r="E9" s="36">
        <v>1709</v>
      </c>
      <c r="G9"/>
      <c r="H9"/>
      <c r="I9"/>
      <c r="J9"/>
      <c r="K9"/>
      <c r="L9"/>
      <c r="M9"/>
      <c r="N9"/>
      <c r="O9"/>
    </row>
    <row r="10" spans="2:15" ht="12" customHeight="1" x14ac:dyDescent="0.25">
      <c r="B10" s="8" t="s">
        <v>71</v>
      </c>
      <c r="C10" s="37">
        <f>C5/C4</f>
        <v>0.27633943621322327</v>
      </c>
      <c r="D10" s="37">
        <f>D5/D4</f>
        <v>0.28532402339319701</v>
      </c>
      <c r="E10" s="37">
        <f>E5/E4</f>
        <v>0.26764092455864874</v>
      </c>
      <c r="G10"/>
      <c r="H10"/>
      <c r="I10"/>
      <c r="J10"/>
      <c r="K10"/>
      <c r="L10"/>
      <c r="M10"/>
      <c r="N10"/>
      <c r="O10"/>
    </row>
    <row r="11" spans="2:15" ht="12" customHeight="1" x14ac:dyDescent="0.25">
      <c r="B11" s="8" t="s">
        <v>74</v>
      </c>
      <c r="C11" s="38">
        <f>1-C10</f>
        <v>0.72366056378677679</v>
      </c>
      <c r="D11" s="38">
        <f t="shared" ref="D11:E11" si="1">1-D10</f>
        <v>0.71467597660680293</v>
      </c>
      <c r="E11" s="38">
        <f t="shared" si="1"/>
        <v>0.73235907544135126</v>
      </c>
      <c r="G11"/>
      <c r="H11"/>
      <c r="I11"/>
      <c r="J11"/>
      <c r="K11"/>
      <c r="L11"/>
      <c r="M11"/>
      <c r="N11"/>
      <c r="O11"/>
    </row>
    <row r="12" spans="2:15" ht="12" customHeight="1" x14ac:dyDescent="0.25">
      <c r="B12" s="8" t="s">
        <v>18</v>
      </c>
      <c r="C12" s="38">
        <f>C7/(C6+C7)</f>
        <v>2.0739323490126711E-2</v>
      </c>
      <c r="D12" s="38">
        <f t="shared" ref="D12:E12" si="2">D7/(D6+D7)</f>
        <v>1.3660437693614471E-2</v>
      </c>
      <c r="E12" s="38">
        <f t="shared" si="2"/>
        <v>3.1450344744163541E-2</v>
      </c>
      <c r="G12"/>
      <c r="H12"/>
      <c r="I12"/>
      <c r="J12"/>
      <c r="K12"/>
      <c r="L12"/>
      <c r="M12"/>
      <c r="N12"/>
      <c r="O12"/>
    </row>
    <row r="13" spans="2:15" ht="12" customHeight="1" x14ac:dyDescent="0.25">
      <c r="B13" s="18" t="s">
        <v>19</v>
      </c>
      <c r="C13" s="39">
        <f>(C6+C7)/(C4-C5)</f>
        <v>0.55702981778208249</v>
      </c>
      <c r="D13" s="39">
        <f t="shared" ref="D13:E13" si="3">(D6+D7)/(D4-D5)</f>
        <v>0.69046173377859965</v>
      </c>
      <c r="E13" s="39">
        <f t="shared" si="3"/>
        <v>0.43099661776877007</v>
      </c>
      <c r="G13"/>
      <c r="H13"/>
      <c r="I13"/>
      <c r="J13"/>
      <c r="K13"/>
      <c r="L13"/>
      <c r="M13"/>
      <c r="N13"/>
      <c r="O13"/>
    </row>
    <row r="14" spans="2:15" ht="12" customHeight="1" x14ac:dyDescent="0.25">
      <c r="B14" s="49" t="s">
        <v>108</v>
      </c>
      <c r="C14" s="49"/>
      <c r="D14" s="49"/>
      <c r="E14" s="49"/>
      <c r="G14"/>
      <c r="H14"/>
      <c r="I14"/>
      <c r="J14"/>
      <c r="K14"/>
      <c r="L14"/>
      <c r="M14"/>
      <c r="N14"/>
      <c r="O14"/>
    </row>
    <row r="15" spans="2:15" ht="12" customHeight="1" x14ac:dyDescent="0.25">
      <c r="G15"/>
      <c r="H15"/>
      <c r="I15"/>
      <c r="J15"/>
      <c r="K15"/>
      <c r="L15"/>
      <c r="M15"/>
      <c r="N15"/>
      <c r="O15"/>
    </row>
    <row r="16" spans="2:15" ht="12" customHeight="1" x14ac:dyDescent="0.25">
      <c r="G16"/>
      <c r="H16"/>
      <c r="I16"/>
      <c r="J16"/>
      <c r="K16"/>
      <c r="L16"/>
    </row>
    <row r="17" spans="7:12" ht="12" customHeight="1" x14ac:dyDescent="0.25">
      <c r="G17"/>
      <c r="H17"/>
      <c r="I17"/>
      <c r="J17"/>
      <c r="K17"/>
      <c r="L17"/>
    </row>
    <row r="18" spans="7:12" ht="12" customHeight="1" x14ac:dyDescent="0.25">
      <c r="G18"/>
      <c r="H18"/>
      <c r="I18"/>
      <c r="J18"/>
      <c r="K18"/>
      <c r="L18"/>
    </row>
    <row r="19" spans="7:12" ht="12" customHeight="1" x14ac:dyDescent="0.25">
      <c r="G19"/>
      <c r="H19"/>
      <c r="I19"/>
      <c r="J19"/>
      <c r="K19"/>
      <c r="L19"/>
    </row>
  </sheetData>
  <mergeCells count="2">
    <mergeCell ref="B2:E2"/>
    <mergeCell ref="B14: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1CA4C-2E17-4EFA-B016-CAD9D6280BEF}">
  <dimension ref="B2:L46"/>
  <sheetViews>
    <sheetView zoomScale="85" zoomScaleNormal="85" workbookViewId="0">
      <selection activeCell="B46" sqref="B46:L46"/>
    </sheetView>
  </sheetViews>
  <sheetFormatPr defaultRowHeight="12" customHeight="1" x14ac:dyDescent="0.2"/>
  <cols>
    <col min="1" max="1" width="5.140625" style="2" customWidth="1"/>
    <col min="2" max="2" width="21.42578125" style="2" customWidth="1"/>
    <col min="3" max="3" width="27.5703125" style="2" customWidth="1"/>
    <col min="4" max="6" width="11.7109375" style="2" bestFit="1" customWidth="1"/>
    <col min="7" max="8" width="10.7109375" style="2" bestFit="1" customWidth="1"/>
    <col min="9" max="9" width="11.7109375" style="2" bestFit="1" customWidth="1"/>
    <col min="10" max="10" width="11.5703125" style="2" bestFit="1" customWidth="1"/>
    <col min="11" max="12" width="10.7109375" style="2" bestFit="1" customWidth="1"/>
    <col min="13" max="13" width="9.5703125" style="2" customWidth="1"/>
    <col min="14" max="239" width="9.140625" style="2"/>
    <col min="240" max="240" width="5.140625" style="2" customWidth="1"/>
    <col min="241" max="241" width="21.42578125" style="2" customWidth="1"/>
    <col min="242" max="242" width="27.5703125" style="2" customWidth="1"/>
    <col min="243" max="245" width="11" style="2" bestFit="1" customWidth="1"/>
    <col min="246" max="247" width="10" style="2" bestFit="1" customWidth="1"/>
    <col min="248" max="248" width="11" style="2" bestFit="1" customWidth="1"/>
    <col min="249" max="251" width="10" style="2" bestFit="1" customWidth="1"/>
    <col min="252" max="495" width="9.140625" style="2"/>
    <col min="496" max="496" width="5.140625" style="2" customWidth="1"/>
    <col min="497" max="497" width="21.42578125" style="2" customWidth="1"/>
    <col min="498" max="498" width="27.5703125" style="2" customWidth="1"/>
    <col min="499" max="501" width="11" style="2" bestFit="1" customWidth="1"/>
    <col min="502" max="503" width="10" style="2" bestFit="1" customWidth="1"/>
    <col min="504" max="504" width="11" style="2" bestFit="1" customWidth="1"/>
    <col min="505" max="507" width="10" style="2" bestFit="1" customWidth="1"/>
    <col min="508" max="751" width="9.140625" style="2"/>
    <col min="752" max="752" width="5.140625" style="2" customWidth="1"/>
    <col min="753" max="753" width="21.42578125" style="2" customWidth="1"/>
    <col min="754" max="754" width="27.5703125" style="2" customWidth="1"/>
    <col min="755" max="757" width="11" style="2" bestFit="1" customWidth="1"/>
    <col min="758" max="759" width="10" style="2" bestFit="1" customWidth="1"/>
    <col min="760" max="760" width="11" style="2" bestFit="1" customWidth="1"/>
    <col min="761" max="763" width="10" style="2" bestFit="1" customWidth="1"/>
    <col min="764" max="1007" width="9.140625" style="2"/>
    <col min="1008" max="1008" width="5.140625" style="2" customWidth="1"/>
    <col min="1009" max="1009" width="21.42578125" style="2" customWidth="1"/>
    <col min="1010" max="1010" width="27.5703125" style="2" customWidth="1"/>
    <col min="1011" max="1013" width="11" style="2" bestFit="1" customWidth="1"/>
    <col min="1014" max="1015" width="10" style="2" bestFit="1" customWidth="1"/>
    <col min="1016" max="1016" width="11" style="2" bestFit="1" customWidth="1"/>
    <col min="1017" max="1019" width="10" style="2" bestFit="1" customWidth="1"/>
    <col min="1020" max="1263" width="9.140625" style="2"/>
    <col min="1264" max="1264" width="5.140625" style="2" customWidth="1"/>
    <col min="1265" max="1265" width="21.42578125" style="2" customWidth="1"/>
    <col min="1266" max="1266" width="27.5703125" style="2" customWidth="1"/>
    <col min="1267" max="1269" width="11" style="2" bestFit="1" customWidth="1"/>
    <col min="1270" max="1271" width="10" style="2" bestFit="1" customWidth="1"/>
    <col min="1272" max="1272" width="11" style="2" bestFit="1" customWidth="1"/>
    <col min="1273" max="1275" width="10" style="2" bestFit="1" customWidth="1"/>
    <col min="1276" max="1519" width="9.140625" style="2"/>
    <col min="1520" max="1520" width="5.140625" style="2" customWidth="1"/>
    <col min="1521" max="1521" width="21.42578125" style="2" customWidth="1"/>
    <col min="1522" max="1522" width="27.5703125" style="2" customWidth="1"/>
    <col min="1523" max="1525" width="11" style="2" bestFit="1" customWidth="1"/>
    <col min="1526" max="1527" width="10" style="2" bestFit="1" customWidth="1"/>
    <col min="1528" max="1528" width="11" style="2" bestFit="1" customWidth="1"/>
    <col min="1529" max="1531" width="10" style="2" bestFit="1" customWidth="1"/>
    <col min="1532" max="1775" width="9.140625" style="2"/>
    <col min="1776" max="1776" width="5.140625" style="2" customWidth="1"/>
    <col min="1777" max="1777" width="21.42578125" style="2" customWidth="1"/>
    <col min="1778" max="1778" width="27.5703125" style="2" customWidth="1"/>
    <col min="1779" max="1781" width="11" style="2" bestFit="1" customWidth="1"/>
    <col min="1782" max="1783" width="10" style="2" bestFit="1" customWidth="1"/>
    <col min="1784" max="1784" width="11" style="2" bestFit="1" customWidth="1"/>
    <col min="1785" max="1787" width="10" style="2" bestFit="1" customWidth="1"/>
    <col min="1788" max="2031" width="9.140625" style="2"/>
    <col min="2032" max="2032" width="5.140625" style="2" customWidth="1"/>
    <col min="2033" max="2033" width="21.42578125" style="2" customWidth="1"/>
    <col min="2034" max="2034" width="27.5703125" style="2" customWidth="1"/>
    <col min="2035" max="2037" width="11" style="2" bestFit="1" customWidth="1"/>
    <col min="2038" max="2039" width="10" style="2" bestFit="1" customWidth="1"/>
    <col min="2040" max="2040" width="11" style="2" bestFit="1" customWidth="1"/>
    <col min="2041" max="2043" width="10" style="2" bestFit="1" customWidth="1"/>
    <col min="2044" max="2287" width="9.140625" style="2"/>
    <col min="2288" max="2288" width="5.140625" style="2" customWidth="1"/>
    <col min="2289" max="2289" width="21.42578125" style="2" customWidth="1"/>
    <col min="2290" max="2290" width="27.5703125" style="2" customWidth="1"/>
    <col min="2291" max="2293" width="11" style="2" bestFit="1" customWidth="1"/>
    <col min="2294" max="2295" width="10" style="2" bestFit="1" customWidth="1"/>
    <col min="2296" max="2296" width="11" style="2" bestFit="1" customWidth="1"/>
    <col min="2297" max="2299" width="10" style="2" bestFit="1" customWidth="1"/>
    <col min="2300" max="2543" width="9.140625" style="2"/>
    <col min="2544" max="2544" width="5.140625" style="2" customWidth="1"/>
    <col min="2545" max="2545" width="21.42578125" style="2" customWidth="1"/>
    <col min="2546" max="2546" width="27.5703125" style="2" customWidth="1"/>
    <col min="2547" max="2549" width="11" style="2" bestFit="1" customWidth="1"/>
    <col min="2550" max="2551" width="10" style="2" bestFit="1" customWidth="1"/>
    <col min="2552" max="2552" width="11" style="2" bestFit="1" customWidth="1"/>
    <col min="2553" max="2555" width="10" style="2" bestFit="1" customWidth="1"/>
    <col min="2556" max="2799" width="9.140625" style="2"/>
    <col min="2800" max="2800" width="5.140625" style="2" customWidth="1"/>
    <col min="2801" max="2801" width="21.42578125" style="2" customWidth="1"/>
    <col min="2802" max="2802" width="27.5703125" style="2" customWidth="1"/>
    <col min="2803" max="2805" width="11" style="2" bestFit="1" customWidth="1"/>
    <col min="2806" max="2807" width="10" style="2" bestFit="1" customWidth="1"/>
    <col min="2808" max="2808" width="11" style="2" bestFit="1" customWidth="1"/>
    <col min="2809" max="2811" width="10" style="2" bestFit="1" customWidth="1"/>
    <col min="2812" max="3055" width="9.140625" style="2"/>
    <col min="3056" max="3056" width="5.140625" style="2" customWidth="1"/>
    <col min="3057" max="3057" width="21.42578125" style="2" customWidth="1"/>
    <col min="3058" max="3058" width="27.5703125" style="2" customWidth="1"/>
    <col min="3059" max="3061" width="11" style="2" bestFit="1" customWidth="1"/>
    <col min="3062" max="3063" width="10" style="2" bestFit="1" customWidth="1"/>
    <col min="3064" max="3064" width="11" style="2" bestFit="1" customWidth="1"/>
    <col min="3065" max="3067" width="10" style="2" bestFit="1" customWidth="1"/>
    <col min="3068" max="3311" width="9.140625" style="2"/>
    <col min="3312" max="3312" width="5.140625" style="2" customWidth="1"/>
    <col min="3313" max="3313" width="21.42578125" style="2" customWidth="1"/>
    <col min="3314" max="3314" width="27.5703125" style="2" customWidth="1"/>
    <col min="3315" max="3317" width="11" style="2" bestFit="1" customWidth="1"/>
    <col min="3318" max="3319" width="10" style="2" bestFit="1" customWidth="1"/>
    <col min="3320" max="3320" width="11" style="2" bestFit="1" customWidth="1"/>
    <col min="3321" max="3323" width="10" style="2" bestFit="1" customWidth="1"/>
    <col min="3324" max="3567" width="9.140625" style="2"/>
    <col min="3568" max="3568" width="5.140625" style="2" customWidth="1"/>
    <col min="3569" max="3569" width="21.42578125" style="2" customWidth="1"/>
    <col min="3570" max="3570" width="27.5703125" style="2" customWidth="1"/>
    <col min="3571" max="3573" width="11" style="2" bestFit="1" customWidth="1"/>
    <col min="3574" max="3575" width="10" style="2" bestFit="1" customWidth="1"/>
    <col min="3576" max="3576" width="11" style="2" bestFit="1" customWidth="1"/>
    <col min="3577" max="3579" width="10" style="2" bestFit="1" customWidth="1"/>
    <col min="3580" max="3823" width="9.140625" style="2"/>
    <col min="3824" max="3824" width="5.140625" style="2" customWidth="1"/>
    <col min="3825" max="3825" width="21.42578125" style="2" customWidth="1"/>
    <col min="3826" max="3826" width="27.5703125" style="2" customWidth="1"/>
    <col min="3827" max="3829" width="11" style="2" bestFit="1" customWidth="1"/>
    <col min="3830" max="3831" width="10" style="2" bestFit="1" customWidth="1"/>
    <col min="3832" max="3832" width="11" style="2" bestFit="1" customWidth="1"/>
    <col min="3833" max="3835" width="10" style="2" bestFit="1" customWidth="1"/>
    <col min="3836" max="4079" width="9.140625" style="2"/>
    <col min="4080" max="4080" width="5.140625" style="2" customWidth="1"/>
    <col min="4081" max="4081" width="21.42578125" style="2" customWidth="1"/>
    <col min="4082" max="4082" width="27.5703125" style="2" customWidth="1"/>
    <col min="4083" max="4085" width="11" style="2" bestFit="1" customWidth="1"/>
    <col min="4086" max="4087" width="10" style="2" bestFit="1" customWidth="1"/>
    <col min="4088" max="4088" width="11" style="2" bestFit="1" customWidth="1"/>
    <col min="4089" max="4091" width="10" style="2" bestFit="1" customWidth="1"/>
    <col min="4092" max="4335" width="9.140625" style="2"/>
    <col min="4336" max="4336" width="5.140625" style="2" customWidth="1"/>
    <col min="4337" max="4337" width="21.42578125" style="2" customWidth="1"/>
    <col min="4338" max="4338" width="27.5703125" style="2" customWidth="1"/>
    <col min="4339" max="4341" width="11" style="2" bestFit="1" customWidth="1"/>
    <col min="4342" max="4343" width="10" style="2" bestFit="1" customWidth="1"/>
    <col min="4344" max="4344" width="11" style="2" bestFit="1" customWidth="1"/>
    <col min="4345" max="4347" width="10" style="2" bestFit="1" customWidth="1"/>
    <col min="4348" max="4591" width="9.140625" style="2"/>
    <col min="4592" max="4592" width="5.140625" style="2" customWidth="1"/>
    <col min="4593" max="4593" width="21.42578125" style="2" customWidth="1"/>
    <col min="4594" max="4594" width="27.5703125" style="2" customWidth="1"/>
    <col min="4595" max="4597" width="11" style="2" bestFit="1" customWidth="1"/>
    <col min="4598" max="4599" width="10" style="2" bestFit="1" customWidth="1"/>
    <col min="4600" max="4600" width="11" style="2" bestFit="1" customWidth="1"/>
    <col min="4601" max="4603" width="10" style="2" bestFit="1" customWidth="1"/>
    <col min="4604" max="4847" width="9.140625" style="2"/>
    <col min="4848" max="4848" width="5.140625" style="2" customWidth="1"/>
    <col min="4849" max="4849" width="21.42578125" style="2" customWidth="1"/>
    <col min="4850" max="4850" width="27.5703125" style="2" customWidth="1"/>
    <col min="4851" max="4853" width="11" style="2" bestFit="1" customWidth="1"/>
    <col min="4854" max="4855" width="10" style="2" bestFit="1" customWidth="1"/>
    <col min="4856" max="4856" width="11" style="2" bestFit="1" customWidth="1"/>
    <col min="4857" max="4859" width="10" style="2" bestFit="1" customWidth="1"/>
    <col min="4860" max="5103" width="9.140625" style="2"/>
    <col min="5104" max="5104" width="5.140625" style="2" customWidth="1"/>
    <col min="5105" max="5105" width="21.42578125" style="2" customWidth="1"/>
    <col min="5106" max="5106" width="27.5703125" style="2" customWidth="1"/>
    <col min="5107" max="5109" width="11" style="2" bestFit="1" customWidth="1"/>
    <col min="5110" max="5111" width="10" style="2" bestFit="1" customWidth="1"/>
    <col min="5112" max="5112" width="11" style="2" bestFit="1" customWidth="1"/>
    <col min="5113" max="5115" width="10" style="2" bestFit="1" customWidth="1"/>
    <col min="5116" max="5359" width="9.140625" style="2"/>
    <col min="5360" max="5360" width="5.140625" style="2" customWidth="1"/>
    <col min="5361" max="5361" width="21.42578125" style="2" customWidth="1"/>
    <col min="5362" max="5362" width="27.5703125" style="2" customWidth="1"/>
    <col min="5363" max="5365" width="11" style="2" bestFit="1" customWidth="1"/>
    <col min="5366" max="5367" width="10" style="2" bestFit="1" customWidth="1"/>
    <col min="5368" max="5368" width="11" style="2" bestFit="1" customWidth="1"/>
    <col min="5369" max="5371" width="10" style="2" bestFit="1" customWidth="1"/>
    <col min="5372" max="5615" width="9.140625" style="2"/>
    <col min="5616" max="5616" width="5.140625" style="2" customWidth="1"/>
    <col min="5617" max="5617" width="21.42578125" style="2" customWidth="1"/>
    <col min="5618" max="5618" width="27.5703125" style="2" customWidth="1"/>
    <col min="5619" max="5621" width="11" style="2" bestFit="1" customWidth="1"/>
    <col min="5622" max="5623" width="10" style="2" bestFit="1" customWidth="1"/>
    <col min="5624" max="5624" width="11" style="2" bestFit="1" customWidth="1"/>
    <col min="5625" max="5627" width="10" style="2" bestFit="1" customWidth="1"/>
    <col min="5628" max="5871" width="9.140625" style="2"/>
    <col min="5872" max="5872" width="5.140625" style="2" customWidth="1"/>
    <col min="5873" max="5873" width="21.42578125" style="2" customWidth="1"/>
    <col min="5874" max="5874" width="27.5703125" style="2" customWidth="1"/>
    <col min="5875" max="5877" width="11" style="2" bestFit="1" customWidth="1"/>
    <col min="5878" max="5879" width="10" style="2" bestFit="1" customWidth="1"/>
    <col min="5880" max="5880" width="11" style="2" bestFit="1" customWidth="1"/>
    <col min="5881" max="5883" width="10" style="2" bestFit="1" customWidth="1"/>
    <col min="5884" max="6127" width="9.140625" style="2"/>
    <col min="6128" max="6128" width="5.140625" style="2" customWidth="1"/>
    <col min="6129" max="6129" width="21.42578125" style="2" customWidth="1"/>
    <col min="6130" max="6130" width="27.5703125" style="2" customWidth="1"/>
    <col min="6131" max="6133" width="11" style="2" bestFit="1" customWidth="1"/>
    <col min="6134" max="6135" width="10" style="2" bestFit="1" customWidth="1"/>
    <col min="6136" max="6136" width="11" style="2" bestFit="1" customWidth="1"/>
    <col min="6137" max="6139" width="10" style="2" bestFit="1" customWidth="1"/>
    <col min="6140" max="6383" width="9.140625" style="2"/>
    <col min="6384" max="6384" width="5.140625" style="2" customWidth="1"/>
    <col min="6385" max="6385" width="21.42578125" style="2" customWidth="1"/>
    <col min="6386" max="6386" width="27.5703125" style="2" customWidth="1"/>
    <col min="6387" max="6389" width="11" style="2" bestFit="1" customWidth="1"/>
    <col min="6390" max="6391" width="10" style="2" bestFit="1" customWidth="1"/>
    <col min="6392" max="6392" width="11" style="2" bestFit="1" customWidth="1"/>
    <col min="6393" max="6395" width="10" style="2" bestFit="1" customWidth="1"/>
    <col min="6396" max="6639" width="9.140625" style="2"/>
    <col min="6640" max="6640" width="5.140625" style="2" customWidth="1"/>
    <col min="6641" max="6641" width="21.42578125" style="2" customWidth="1"/>
    <col min="6642" max="6642" width="27.5703125" style="2" customWidth="1"/>
    <col min="6643" max="6645" width="11" style="2" bestFit="1" customWidth="1"/>
    <col min="6646" max="6647" width="10" style="2" bestFit="1" customWidth="1"/>
    <col min="6648" max="6648" width="11" style="2" bestFit="1" customWidth="1"/>
    <col min="6649" max="6651" width="10" style="2" bestFit="1" customWidth="1"/>
    <col min="6652" max="6895" width="9.140625" style="2"/>
    <col min="6896" max="6896" width="5.140625" style="2" customWidth="1"/>
    <col min="6897" max="6897" width="21.42578125" style="2" customWidth="1"/>
    <col min="6898" max="6898" width="27.5703125" style="2" customWidth="1"/>
    <col min="6899" max="6901" width="11" style="2" bestFit="1" customWidth="1"/>
    <col min="6902" max="6903" width="10" style="2" bestFit="1" customWidth="1"/>
    <col min="6904" max="6904" width="11" style="2" bestFit="1" customWidth="1"/>
    <col min="6905" max="6907" width="10" style="2" bestFit="1" customWidth="1"/>
    <col min="6908" max="7151" width="9.140625" style="2"/>
    <col min="7152" max="7152" width="5.140625" style="2" customWidth="1"/>
    <col min="7153" max="7153" width="21.42578125" style="2" customWidth="1"/>
    <col min="7154" max="7154" width="27.5703125" style="2" customWidth="1"/>
    <col min="7155" max="7157" width="11" style="2" bestFit="1" customWidth="1"/>
    <col min="7158" max="7159" width="10" style="2" bestFit="1" customWidth="1"/>
    <col min="7160" max="7160" width="11" style="2" bestFit="1" customWidth="1"/>
    <col min="7161" max="7163" width="10" style="2" bestFit="1" customWidth="1"/>
    <col min="7164" max="7407" width="9.140625" style="2"/>
    <col min="7408" max="7408" width="5.140625" style="2" customWidth="1"/>
    <col min="7409" max="7409" width="21.42578125" style="2" customWidth="1"/>
    <col min="7410" max="7410" width="27.5703125" style="2" customWidth="1"/>
    <col min="7411" max="7413" width="11" style="2" bestFit="1" customWidth="1"/>
    <col min="7414" max="7415" width="10" style="2" bestFit="1" customWidth="1"/>
    <col min="7416" max="7416" width="11" style="2" bestFit="1" customWidth="1"/>
    <col min="7417" max="7419" width="10" style="2" bestFit="1" customWidth="1"/>
    <col min="7420" max="7663" width="9.140625" style="2"/>
    <col min="7664" max="7664" width="5.140625" style="2" customWidth="1"/>
    <col min="7665" max="7665" width="21.42578125" style="2" customWidth="1"/>
    <col min="7666" max="7666" width="27.5703125" style="2" customWidth="1"/>
    <col min="7667" max="7669" width="11" style="2" bestFit="1" customWidth="1"/>
    <col min="7670" max="7671" width="10" style="2" bestFit="1" customWidth="1"/>
    <col min="7672" max="7672" width="11" style="2" bestFit="1" customWidth="1"/>
    <col min="7673" max="7675" width="10" style="2" bestFit="1" customWidth="1"/>
    <col min="7676" max="7919" width="9.140625" style="2"/>
    <col min="7920" max="7920" width="5.140625" style="2" customWidth="1"/>
    <col min="7921" max="7921" width="21.42578125" style="2" customWidth="1"/>
    <col min="7922" max="7922" width="27.5703125" style="2" customWidth="1"/>
    <col min="7923" max="7925" width="11" style="2" bestFit="1" customWidth="1"/>
    <col min="7926" max="7927" width="10" style="2" bestFit="1" customWidth="1"/>
    <col min="7928" max="7928" width="11" style="2" bestFit="1" customWidth="1"/>
    <col min="7929" max="7931" width="10" style="2" bestFit="1" customWidth="1"/>
    <col min="7932" max="8175" width="9.140625" style="2"/>
    <col min="8176" max="8176" width="5.140625" style="2" customWidth="1"/>
    <col min="8177" max="8177" width="21.42578125" style="2" customWidth="1"/>
    <col min="8178" max="8178" width="27.5703125" style="2" customWidth="1"/>
    <col min="8179" max="8181" width="11" style="2" bestFit="1" customWidth="1"/>
    <col min="8182" max="8183" width="10" style="2" bestFit="1" customWidth="1"/>
    <col min="8184" max="8184" width="11" style="2" bestFit="1" customWidth="1"/>
    <col min="8185" max="8187" width="10" style="2" bestFit="1" customWidth="1"/>
    <col min="8188" max="8431" width="9.140625" style="2"/>
    <col min="8432" max="8432" width="5.140625" style="2" customWidth="1"/>
    <col min="8433" max="8433" width="21.42578125" style="2" customWidth="1"/>
    <col min="8434" max="8434" width="27.5703125" style="2" customWidth="1"/>
    <col min="8435" max="8437" width="11" style="2" bestFit="1" customWidth="1"/>
    <col min="8438" max="8439" width="10" style="2" bestFit="1" customWidth="1"/>
    <col min="8440" max="8440" width="11" style="2" bestFit="1" customWidth="1"/>
    <col min="8441" max="8443" width="10" style="2" bestFit="1" customWidth="1"/>
    <col min="8444" max="8687" width="9.140625" style="2"/>
    <col min="8688" max="8688" width="5.140625" style="2" customWidth="1"/>
    <col min="8689" max="8689" width="21.42578125" style="2" customWidth="1"/>
    <col min="8690" max="8690" width="27.5703125" style="2" customWidth="1"/>
    <col min="8691" max="8693" width="11" style="2" bestFit="1" customWidth="1"/>
    <col min="8694" max="8695" width="10" style="2" bestFit="1" customWidth="1"/>
    <col min="8696" max="8696" width="11" style="2" bestFit="1" customWidth="1"/>
    <col min="8697" max="8699" width="10" style="2" bestFit="1" customWidth="1"/>
    <col min="8700" max="8943" width="9.140625" style="2"/>
    <col min="8944" max="8944" width="5.140625" style="2" customWidth="1"/>
    <col min="8945" max="8945" width="21.42578125" style="2" customWidth="1"/>
    <col min="8946" max="8946" width="27.5703125" style="2" customWidth="1"/>
    <col min="8947" max="8949" width="11" style="2" bestFit="1" customWidth="1"/>
    <col min="8950" max="8951" width="10" style="2" bestFit="1" customWidth="1"/>
    <col min="8952" max="8952" width="11" style="2" bestFit="1" customWidth="1"/>
    <col min="8953" max="8955" width="10" style="2" bestFit="1" customWidth="1"/>
    <col min="8956" max="9199" width="9.140625" style="2"/>
    <col min="9200" max="9200" width="5.140625" style="2" customWidth="1"/>
    <col min="9201" max="9201" width="21.42578125" style="2" customWidth="1"/>
    <col min="9202" max="9202" width="27.5703125" style="2" customWidth="1"/>
    <col min="9203" max="9205" width="11" style="2" bestFit="1" customWidth="1"/>
    <col min="9206" max="9207" width="10" style="2" bestFit="1" customWidth="1"/>
    <col min="9208" max="9208" width="11" style="2" bestFit="1" customWidth="1"/>
    <col min="9209" max="9211" width="10" style="2" bestFit="1" customWidth="1"/>
    <col min="9212" max="9455" width="9.140625" style="2"/>
    <col min="9456" max="9456" width="5.140625" style="2" customWidth="1"/>
    <col min="9457" max="9457" width="21.42578125" style="2" customWidth="1"/>
    <col min="9458" max="9458" width="27.5703125" style="2" customWidth="1"/>
    <col min="9459" max="9461" width="11" style="2" bestFit="1" customWidth="1"/>
    <col min="9462" max="9463" width="10" style="2" bestFit="1" customWidth="1"/>
    <col min="9464" max="9464" width="11" style="2" bestFit="1" customWidth="1"/>
    <col min="9465" max="9467" width="10" style="2" bestFit="1" customWidth="1"/>
    <col min="9468" max="9711" width="9.140625" style="2"/>
    <col min="9712" max="9712" width="5.140625" style="2" customWidth="1"/>
    <col min="9713" max="9713" width="21.42578125" style="2" customWidth="1"/>
    <col min="9714" max="9714" width="27.5703125" style="2" customWidth="1"/>
    <col min="9715" max="9717" width="11" style="2" bestFit="1" customWidth="1"/>
    <col min="9718" max="9719" width="10" style="2" bestFit="1" customWidth="1"/>
    <col min="9720" max="9720" width="11" style="2" bestFit="1" customWidth="1"/>
    <col min="9721" max="9723" width="10" style="2" bestFit="1" customWidth="1"/>
    <col min="9724" max="9967" width="9.140625" style="2"/>
    <col min="9968" max="9968" width="5.140625" style="2" customWidth="1"/>
    <col min="9969" max="9969" width="21.42578125" style="2" customWidth="1"/>
    <col min="9970" max="9970" width="27.5703125" style="2" customWidth="1"/>
    <col min="9971" max="9973" width="11" style="2" bestFit="1" customWidth="1"/>
    <col min="9974" max="9975" width="10" style="2" bestFit="1" customWidth="1"/>
    <col min="9976" max="9976" width="11" style="2" bestFit="1" customWidth="1"/>
    <col min="9977" max="9979" width="10" style="2" bestFit="1" customWidth="1"/>
    <col min="9980" max="10223" width="9.140625" style="2"/>
    <col min="10224" max="10224" width="5.140625" style="2" customWidth="1"/>
    <col min="10225" max="10225" width="21.42578125" style="2" customWidth="1"/>
    <col min="10226" max="10226" width="27.5703125" style="2" customWidth="1"/>
    <col min="10227" max="10229" width="11" style="2" bestFit="1" customWidth="1"/>
    <col min="10230" max="10231" width="10" style="2" bestFit="1" customWidth="1"/>
    <col min="10232" max="10232" width="11" style="2" bestFit="1" customWidth="1"/>
    <col min="10233" max="10235" width="10" style="2" bestFit="1" customWidth="1"/>
    <col min="10236" max="10479" width="9.140625" style="2"/>
    <col min="10480" max="10480" width="5.140625" style="2" customWidth="1"/>
    <col min="10481" max="10481" width="21.42578125" style="2" customWidth="1"/>
    <col min="10482" max="10482" width="27.5703125" style="2" customWidth="1"/>
    <col min="10483" max="10485" width="11" style="2" bestFit="1" customWidth="1"/>
    <col min="10486" max="10487" width="10" style="2" bestFit="1" customWidth="1"/>
    <col min="10488" max="10488" width="11" style="2" bestFit="1" customWidth="1"/>
    <col min="10489" max="10491" width="10" style="2" bestFit="1" customWidth="1"/>
    <col min="10492" max="10735" width="9.140625" style="2"/>
    <col min="10736" max="10736" width="5.140625" style="2" customWidth="1"/>
    <col min="10737" max="10737" width="21.42578125" style="2" customWidth="1"/>
    <col min="10738" max="10738" width="27.5703125" style="2" customWidth="1"/>
    <col min="10739" max="10741" width="11" style="2" bestFit="1" customWidth="1"/>
    <col min="10742" max="10743" width="10" style="2" bestFit="1" customWidth="1"/>
    <col min="10744" max="10744" width="11" style="2" bestFit="1" customWidth="1"/>
    <col min="10745" max="10747" width="10" style="2" bestFit="1" customWidth="1"/>
    <col min="10748" max="10991" width="9.140625" style="2"/>
    <col min="10992" max="10992" width="5.140625" style="2" customWidth="1"/>
    <col min="10993" max="10993" width="21.42578125" style="2" customWidth="1"/>
    <col min="10994" max="10994" width="27.5703125" style="2" customWidth="1"/>
    <col min="10995" max="10997" width="11" style="2" bestFit="1" customWidth="1"/>
    <col min="10998" max="10999" width="10" style="2" bestFit="1" customWidth="1"/>
    <col min="11000" max="11000" width="11" style="2" bestFit="1" customWidth="1"/>
    <col min="11001" max="11003" width="10" style="2" bestFit="1" customWidth="1"/>
    <col min="11004" max="11247" width="9.140625" style="2"/>
    <col min="11248" max="11248" width="5.140625" style="2" customWidth="1"/>
    <col min="11249" max="11249" width="21.42578125" style="2" customWidth="1"/>
    <col min="11250" max="11250" width="27.5703125" style="2" customWidth="1"/>
    <col min="11251" max="11253" width="11" style="2" bestFit="1" customWidth="1"/>
    <col min="11254" max="11255" width="10" style="2" bestFit="1" customWidth="1"/>
    <col min="11256" max="11256" width="11" style="2" bestFit="1" customWidth="1"/>
    <col min="11257" max="11259" width="10" style="2" bestFit="1" customWidth="1"/>
    <col min="11260" max="11503" width="9.140625" style="2"/>
    <col min="11504" max="11504" width="5.140625" style="2" customWidth="1"/>
    <col min="11505" max="11505" width="21.42578125" style="2" customWidth="1"/>
    <col min="11506" max="11506" width="27.5703125" style="2" customWidth="1"/>
    <col min="11507" max="11509" width="11" style="2" bestFit="1" customWidth="1"/>
    <col min="11510" max="11511" width="10" style="2" bestFit="1" customWidth="1"/>
    <col min="11512" max="11512" width="11" style="2" bestFit="1" customWidth="1"/>
    <col min="11513" max="11515" width="10" style="2" bestFit="1" customWidth="1"/>
    <col min="11516" max="11759" width="9.140625" style="2"/>
    <col min="11760" max="11760" width="5.140625" style="2" customWidth="1"/>
    <col min="11761" max="11761" width="21.42578125" style="2" customWidth="1"/>
    <col min="11762" max="11762" width="27.5703125" style="2" customWidth="1"/>
    <col min="11763" max="11765" width="11" style="2" bestFit="1" customWidth="1"/>
    <col min="11766" max="11767" width="10" style="2" bestFit="1" customWidth="1"/>
    <col min="11768" max="11768" width="11" style="2" bestFit="1" customWidth="1"/>
    <col min="11769" max="11771" width="10" style="2" bestFit="1" customWidth="1"/>
    <col min="11772" max="12015" width="9.140625" style="2"/>
    <col min="12016" max="12016" width="5.140625" style="2" customWidth="1"/>
    <col min="12017" max="12017" width="21.42578125" style="2" customWidth="1"/>
    <col min="12018" max="12018" width="27.5703125" style="2" customWidth="1"/>
    <col min="12019" max="12021" width="11" style="2" bestFit="1" customWidth="1"/>
    <col min="12022" max="12023" width="10" style="2" bestFit="1" customWidth="1"/>
    <col min="12024" max="12024" width="11" style="2" bestFit="1" customWidth="1"/>
    <col min="12025" max="12027" width="10" style="2" bestFit="1" customWidth="1"/>
    <col min="12028" max="12271" width="9.140625" style="2"/>
    <col min="12272" max="12272" width="5.140625" style="2" customWidth="1"/>
    <col min="12273" max="12273" width="21.42578125" style="2" customWidth="1"/>
    <col min="12274" max="12274" width="27.5703125" style="2" customWidth="1"/>
    <col min="12275" max="12277" width="11" style="2" bestFit="1" customWidth="1"/>
    <col min="12278" max="12279" width="10" style="2" bestFit="1" customWidth="1"/>
    <col min="12280" max="12280" width="11" style="2" bestFit="1" customWidth="1"/>
    <col min="12281" max="12283" width="10" style="2" bestFit="1" customWidth="1"/>
    <col min="12284" max="12527" width="9.140625" style="2"/>
    <col min="12528" max="12528" width="5.140625" style="2" customWidth="1"/>
    <col min="12529" max="12529" width="21.42578125" style="2" customWidth="1"/>
    <col min="12530" max="12530" width="27.5703125" style="2" customWidth="1"/>
    <col min="12531" max="12533" width="11" style="2" bestFit="1" customWidth="1"/>
    <col min="12534" max="12535" width="10" style="2" bestFit="1" customWidth="1"/>
    <col min="12536" max="12536" width="11" style="2" bestFit="1" customWidth="1"/>
    <col min="12537" max="12539" width="10" style="2" bestFit="1" customWidth="1"/>
    <col min="12540" max="12783" width="9.140625" style="2"/>
    <col min="12784" max="12784" width="5.140625" style="2" customWidth="1"/>
    <col min="12785" max="12785" width="21.42578125" style="2" customWidth="1"/>
    <col min="12786" max="12786" width="27.5703125" style="2" customWidth="1"/>
    <col min="12787" max="12789" width="11" style="2" bestFit="1" customWidth="1"/>
    <col min="12790" max="12791" width="10" style="2" bestFit="1" customWidth="1"/>
    <col min="12792" max="12792" width="11" style="2" bestFit="1" customWidth="1"/>
    <col min="12793" max="12795" width="10" style="2" bestFit="1" customWidth="1"/>
    <col min="12796" max="13039" width="9.140625" style="2"/>
    <col min="13040" max="13040" width="5.140625" style="2" customWidth="1"/>
    <col min="13041" max="13041" width="21.42578125" style="2" customWidth="1"/>
    <col min="13042" max="13042" width="27.5703125" style="2" customWidth="1"/>
    <col min="13043" max="13045" width="11" style="2" bestFit="1" customWidth="1"/>
    <col min="13046" max="13047" width="10" style="2" bestFit="1" customWidth="1"/>
    <col min="13048" max="13048" width="11" style="2" bestFit="1" customWidth="1"/>
    <col min="13049" max="13051" width="10" style="2" bestFit="1" customWidth="1"/>
    <col min="13052" max="13295" width="9.140625" style="2"/>
    <col min="13296" max="13296" width="5.140625" style="2" customWidth="1"/>
    <col min="13297" max="13297" width="21.42578125" style="2" customWidth="1"/>
    <col min="13298" max="13298" width="27.5703125" style="2" customWidth="1"/>
    <col min="13299" max="13301" width="11" style="2" bestFit="1" customWidth="1"/>
    <col min="13302" max="13303" width="10" style="2" bestFit="1" customWidth="1"/>
    <col min="13304" max="13304" width="11" style="2" bestFit="1" customWidth="1"/>
    <col min="13305" max="13307" width="10" style="2" bestFit="1" customWidth="1"/>
    <col min="13308" max="13551" width="9.140625" style="2"/>
    <col min="13552" max="13552" width="5.140625" style="2" customWidth="1"/>
    <col min="13553" max="13553" width="21.42578125" style="2" customWidth="1"/>
    <col min="13554" max="13554" width="27.5703125" style="2" customWidth="1"/>
    <col min="13555" max="13557" width="11" style="2" bestFit="1" customWidth="1"/>
    <col min="13558" max="13559" width="10" style="2" bestFit="1" customWidth="1"/>
    <col min="13560" max="13560" width="11" style="2" bestFit="1" customWidth="1"/>
    <col min="13561" max="13563" width="10" style="2" bestFit="1" customWidth="1"/>
    <col min="13564" max="13807" width="9.140625" style="2"/>
    <col min="13808" max="13808" width="5.140625" style="2" customWidth="1"/>
    <col min="13809" max="13809" width="21.42578125" style="2" customWidth="1"/>
    <col min="13810" max="13810" width="27.5703125" style="2" customWidth="1"/>
    <col min="13811" max="13813" width="11" style="2" bestFit="1" customWidth="1"/>
    <col min="13814" max="13815" width="10" style="2" bestFit="1" customWidth="1"/>
    <col min="13816" max="13816" width="11" style="2" bestFit="1" customWidth="1"/>
    <col min="13817" max="13819" width="10" style="2" bestFit="1" customWidth="1"/>
    <col min="13820" max="14063" width="9.140625" style="2"/>
    <col min="14064" max="14064" width="5.140625" style="2" customWidth="1"/>
    <col min="14065" max="14065" width="21.42578125" style="2" customWidth="1"/>
    <col min="14066" max="14066" width="27.5703125" style="2" customWidth="1"/>
    <col min="14067" max="14069" width="11" style="2" bestFit="1" customWidth="1"/>
    <col min="14070" max="14071" width="10" style="2" bestFit="1" customWidth="1"/>
    <col min="14072" max="14072" width="11" style="2" bestFit="1" customWidth="1"/>
    <col min="14073" max="14075" width="10" style="2" bestFit="1" customWidth="1"/>
    <col min="14076" max="14319" width="9.140625" style="2"/>
    <col min="14320" max="14320" width="5.140625" style="2" customWidth="1"/>
    <col min="14321" max="14321" width="21.42578125" style="2" customWidth="1"/>
    <col min="14322" max="14322" width="27.5703125" style="2" customWidth="1"/>
    <col min="14323" max="14325" width="11" style="2" bestFit="1" customWidth="1"/>
    <col min="14326" max="14327" width="10" style="2" bestFit="1" customWidth="1"/>
    <col min="14328" max="14328" width="11" style="2" bestFit="1" customWidth="1"/>
    <col min="14329" max="14331" width="10" style="2" bestFit="1" customWidth="1"/>
    <col min="14332" max="14575" width="9.140625" style="2"/>
    <col min="14576" max="14576" width="5.140625" style="2" customWidth="1"/>
    <col min="14577" max="14577" width="21.42578125" style="2" customWidth="1"/>
    <col min="14578" max="14578" width="27.5703125" style="2" customWidth="1"/>
    <col min="14579" max="14581" width="11" style="2" bestFit="1" customWidth="1"/>
    <col min="14582" max="14583" width="10" style="2" bestFit="1" customWidth="1"/>
    <col min="14584" max="14584" width="11" style="2" bestFit="1" customWidth="1"/>
    <col min="14585" max="14587" width="10" style="2" bestFit="1" customWidth="1"/>
    <col min="14588" max="14831" width="9.140625" style="2"/>
    <col min="14832" max="14832" width="5.140625" style="2" customWidth="1"/>
    <col min="14833" max="14833" width="21.42578125" style="2" customWidth="1"/>
    <col min="14834" max="14834" width="27.5703125" style="2" customWidth="1"/>
    <col min="14835" max="14837" width="11" style="2" bestFit="1" customWidth="1"/>
    <col min="14838" max="14839" width="10" style="2" bestFit="1" customWidth="1"/>
    <col min="14840" max="14840" width="11" style="2" bestFit="1" customWidth="1"/>
    <col min="14841" max="14843" width="10" style="2" bestFit="1" customWidth="1"/>
    <col min="14844" max="15087" width="9.140625" style="2"/>
    <col min="15088" max="15088" width="5.140625" style="2" customWidth="1"/>
    <col min="15089" max="15089" width="21.42578125" style="2" customWidth="1"/>
    <col min="15090" max="15090" width="27.5703125" style="2" customWidth="1"/>
    <col min="15091" max="15093" width="11" style="2" bestFit="1" customWidth="1"/>
    <col min="15094" max="15095" width="10" style="2" bestFit="1" customWidth="1"/>
    <col min="15096" max="15096" width="11" style="2" bestFit="1" customWidth="1"/>
    <col min="15097" max="15099" width="10" style="2" bestFit="1" customWidth="1"/>
    <col min="15100" max="15343" width="9.140625" style="2"/>
    <col min="15344" max="15344" width="5.140625" style="2" customWidth="1"/>
    <col min="15345" max="15345" width="21.42578125" style="2" customWidth="1"/>
    <col min="15346" max="15346" width="27.5703125" style="2" customWidth="1"/>
    <col min="15347" max="15349" width="11" style="2" bestFit="1" customWidth="1"/>
    <col min="15350" max="15351" width="10" style="2" bestFit="1" customWidth="1"/>
    <col min="15352" max="15352" width="11" style="2" bestFit="1" customWidth="1"/>
    <col min="15353" max="15355" width="10" style="2" bestFit="1" customWidth="1"/>
    <col min="15356" max="15599" width="9.140625" style="2"/>
    <col min="15600" max="15600" width="5.140625" style="2" customWidth="1"/>
    <col min="15601" max="15601" width="21.42578125" style="2" customWidth="1"/>
    <col min="15602" max="15602" width="27.5703125" style="2" customWidth="1"/>
    <col min="15603" max="15605" width="11" style="2" bestFit="1" customWidth="1"/>
    <col min="15606" max="15607" width="10" style="2" bestFit="1" customWidth="1"/>
    <col min="15608" max="15608" width="11" style="2" bestFit="1" customWidth="1"/>
    <col min="15609" max="15611" width="10" style="2" bestFit="1" customWidth="1"/>
    <col min="15612" max="15855" width="9.140625" style="2"/>
    <col min="15856" max="15856" width="5.140625" style="2" customWidth="1"/>
    <col min="15857" max="15857" width="21.42578125" style="2" customWidth="1"/>
    <col min="15858" max="15858" width="27.5703125" style="2" customWidth="1"/>
    <col min="15859" max="15861" width="11" style="2" bestFit="1" customWidth="1"/>
    <col min="15862" max="15863" width="10" style="2" bestFit="1" customWidth="1"/>
    <col min="15864" max="15864" width="11" style="2" bestFit="1" customWidth="1"/>
    <col min="15865" max="15867" width="10" style="2" bestFit="1" customWidth="1"/>
    <col min="15868" max="16111" width="9.140625" style="2"/>
    <col min="16112" max="16112" width="5.140625" style="2" customWidth="1"/>
    <col min="16113" max="16113" width="21.42578125" style="2" customWidth="1"/>
    <col min="16114" max="16114" width="27.5703125" style="2" customWidth="1"/>
    <col min="16115" max="16117" width="11" style="2" bestFit="1" customWidth="1"/>
    <col min="16118" max="16119" width="10" style="2" bestFit="1" customWidth="1"/>
    <col min="16120" max="16120" width="11" style="2" bestFit="1" customWidth="1"/>
    <col min="16121" max="16123" width="10" style="2" bestFit="1" customWidth="1"/>
    <col min="16124" max="16384" width="9.140625" style="2"/>
  </cols>
  <sheetData>
    <row r="2" spans="2:12" ht="12" customHeight="1" x14ac:dyDescent="0.2">
      <c r="B2" s="50" t="s">
        <v>101</v>
      </c>
      <c r="C2" s="50"/>
      <c r="D2" s="50"/>
      <c r="E2" s="50"/>
      <c r="F2" s="50"/>
      <c r="G2" s="50"/>
      <c r="H2" s="50"/>
      <c r="I2" s="50"/>
      <c r="J2" s="50"/>
      <c r="K2" s="50"/>
      <c r="L2" s="50"/>
    </row>
    <row r="3" spans="2:12" ht="12" customHeight="1" x14ac:dyDescent="0.2">
      <c r="B3" s="51"/>
      <c r="C3" s="51"/>
      <c r="D3" s="53" t="s">
        <v>0</v>
      </c>
      <c r="E3" s="53"/>
      <c r="F3" s="54"/>
      <c r="G3" s="53" t="s">
        <v>2</v>
      </c>
      <c r="H3" s="53"/>
      <c r="I3" s="53"/>
      <c r="J3" s="53"/>
      <c r="K3" s="53"/>
      <c r="L3" s="53"/>
    </row>
    <row r="4" spans="2:12" ht="12" customHeight="1" thickBot="1" x14ac:dyDescent="0.25">
      <c r="B4" s="52"/>
      <c r="C4" s="52"/>
      <c r="D4" s="9" t="s">
        <v>4</v>
      </c>
      <c r="E4" s="9" t="s">
        <v>5</v>
      </c>
      <c r="F4" s="10" t="s">
        <v>3</v>
      </c>
      <c r="G4" s="9" t="s">
        <v>8</v>
      </c>
      <c r="H4" s="9" t="s">
        <v>9</v>
      </c>
      <c r="I4" s="9" t="s">
        <v>10</v>
      </c>
      <c r="J4" s="9" t="s">
        <v>11</v>
      </c>
      <c r="K4" s="9" t="s">
        <v>12</v>
      </c>
      <c r="L4" s="9" t="s">
        <v>13</v>
      </c>
    </row>
    <row r="5" spans="2:12" ht="12" customHeight="1" x14ac:dyDescent="0.2">
      <c r="B5" s="49" t="s">
        <v>1</v>
      </c>
      <c r="C5" s="8" t="s">
        <v>6</v>
      </c>
      <c r="D5" s="27">
        <v>82523</v>
      </c>
      <c r="E5" s="27">
        <v>89582</v>
      </c>
      <c r="F5" s="28">
        <v>172105</v>
      </c>
      <c r="G5" s="27">
        <v>9717</v>
      </c>
      <c r="H5" s="27">
        <v>14720</v>
      </c>
      <c r="I5" s="27">
        <v>81535</v>
      </c>
      <c r="J5" s="27">
        <v>51028</v>
      </c>
      <c r="K5" s="27">
        <v>9649</v>
      </c>
      <c r="L5" s="27">
        <v>5455</v>
      </c>
    </row>
    <row r="6" spans="2:12" ht="12" customHeight="1" x14ac:dyDescent="0.2">
      <c r="B6" s="49"/>
      <c r="C6" s="8" t="s">
        <v>7</v>
      </c>
      <c r="D6" s="27">
        <v>120270</v>
      </c>
      <c r="E6" s="27">
        <v>119944</v>
      </c>
      <c r="F6" s="28">
        <v>240215</v>
      </c>
      <c r="G6" s="27">
        <v>36432</v>
      </c>
      <c r="H6" s="27">
        <v>41054</v>
      </c>
      <c r="I6" s="27">
        <v>35722</v>
      </c>
      <c r="J6" s="27">
        <v>52835</v>
      </c>
      <c r="K6" s="27">
        <v>41249</v>
      </c>
      <c r="L6" s="27">
        <v>32923</v>
      </c>
    </row>
    <row r="7" spans="2:12" ht="12" customHeight="1" x14ac:dyDescent="0.2">
      <c r="B7" s="49"/>
      <c r="C7" s="7" t="s">
        <v>3</v>
      </c>
      <c r="D7" s="29">
        <v>202793</v>
      </c>
      <c r="E7" s="29">
        <v>209526</v>
      </c>
      <c r="F7" s="28">
        <v>412319</v>
      </c>
      <c r="G7" s="29">
        <v>46149</v>
      </c>
      <c r="H7" s="29">
        <v>55775</v>
      </c>
      <c r="I7" s="29">
        <v>117257</v>
      </c>
      <c r="J7" s="29">
        <v>103863</v>
      </c>
      <c r="K7" s="29">
        <v>50899</v>
      </c>
      <c r="L7" s="29">
        <v>38377</v>
      </c>
    </row>
    <row r="8" spans="2:12" ht="12" customHeight="1" x14ac:dyDescent="0.2">
      <c r="B8" s="55" t="s">
        <v>75</v>
      </c>
      <c r="C8" s="11" t="s">
        <v>20</v>
      </c>
      <c r="D8" s="30">
        <v>78730</v>
      </c>
      <c r="E8" s="30">
        <v>36781</v>
      </c>
      <c r="F8" s="31">
        <v>115511</v>
      </c>
      <c r="G8" s="30">
        <v>11766</v>
      </c>
      <c r="H8" s="30">
        <v>16694</v>
      </c>
      <c r="I8" s="30">
        <v>34799</v>
      </c>
      <c r="J8" s="30">
        <v>28595</v>
      </c>
      <c r="K8" s="30">
        <v>13836</v>
      </c>
      <c r="L8" s="30">
        <v>9820</v>
      </c>
    </row>
    <row r="9" spans="2:12" ht="12" customHeight="1" x14ac:dyDescent="0.2">
      <c r="B9" s="49"/>
      <c r="C9" s="8" t="s">
        <v>21</v>
      </c>
      <c r="D9" s="27">
        <v>9351</v>
      </c>
      <c r="E9" s="27">
        <v>59083</v>
      </c>
      <c r="F9" s="28">
        <v>68434</v>
      </c>
      <c r="G9" s="27">
        <v>8051</v>
      </c>
      <c r="H9" s="27">
        <v>9812</v>
      </c>
      <c r="I9" s="27">
        <v>17430</v>
      </c>
      <c r="J9" s="27">
        <v>18048</v>
      </c>
      <c r="K9" s="27">
        <v>8434</v>
      </c>
      <c r="L9" s="27">
        <v>6659</v>
      </c>
    </row>
    <row r="10" spans="2:12" ht="12" customHeight="1" x14ac:dyDescent="0.2">
      <c r="B10" s="49"/>
      <c r="C10" s="8" t="s">
        <v>22</v>
      </c>
      <c r="D10" s="27">
        <v>89217</v>
      </c>
      <c r="E10" s="27">
        <v>81327</v>
      </c>
      <c r="F10" s="28">
        <v>170544</v>
      </c>
      <c r="G10" s="27">
        <v>18287</v>
      </c>
      <c r="H10" s="27">
        <v>23176</v>
      </c>
      <c r="I10" s="27">
        <v>40806</v>
      </c>
      <c r="J10" s="27">
        <v>47671</v>
      </c>
      <c r="K10" s="27">
        <v>22053</v>
      </c>
      <c r="L10" s="27">
        <v>18550</v>
      </c>
    </row>
    <row r="11" spans="2:12" ht="12" customHeight="1" x14ac:dyDescent="0.2">
      <c r="B11" s="49"/>
      <c r="C11" s="8" t="s">
        <v>23</v>
      </c>
      <c r="D11" s="27">
        <v>14663</v>
      </c>
      <c r="E11" s="27">
        <v>19650</v>
      </c>
      <c r="F11" s="28">
        <v>34312</v>
      </c>
      <c r="G11" s="27">
        <v>4152</v>
      </c>
      <c r="H11" s="27">
        <v>2927</v>
      </c>
      <c r="I11" s="27">
        <v>15424</v>
      </c>
      <c r="J11" s="27">
        <v>6339</v>
      </c>
      <c r="K11" s="27">
        <v>3374</v>
      </c>
      <c r="L11" s="27">
        <v>2096</v>
      </c>
    </row>
    <row r="12" spans="2:12" ht="12" customHeight="1" x14ac:dyDescent="0.2">
      <c r="B12" s="49"/>
      <c r="C12" s="8" t="s">
        <v>24</v>
      </c>
      <c r="D12" s="27">
        <v>10833</v>
      </c>
      <c r="E12" s="27">
        <v>12685</v>
      </c>
      <c r="F12" s="28">
        <v>23518</v>
      </c>
      <c r="G12" s="27">
        <v>3892</v>
      </c>
      <c r="H12" s="27">
        <v>3165</v>
      </c>
      <c r="I12" s="27">
        <v>8798</v>
      </c>
      <c r="J12" s="27">
        <v>3209</v>
      </c>
      <c r="K12" s="27">
        <v>3202</v>
      </c>
      <c r="L12" s="27">
        <v>1252</v>
      </c>
    </row>
    <row r="13" spans="2:12" ht="12" customHeight="1" x14ac:dyDescent="0.2">
      <c r="B13" s="49"/>
      <c r="C13" s="8" t="s">
        <v>73</v>
      </c>
      <c r="D13" s="27">
        <v>0</v>
      </c>
      <c r="E13" s="27">
        <v>0</v>
      </c>
      <c r="F13" s="28">
        <v>0</v>
      </c>
      <c r="G13" s="27">
        <v>0</v>
      </c>
      <c r="H13" s="27">
        <v>0</v>
      </c>
      <c r="I13" s="27">
        <v>0</v>
      </c>
      <c r="J13" s="27">
        <v>0</v>
      </c>
      <c r="K13" s="27">
        <v>0</v>
      </c>
      <c r="L13" s="27">
        <v>0</v>
      </c>
    </row>
    <row r="14" spans="2:12" ht="12" customHeight="1" x14ac:dyDescent="0.2">
      <c r="B14" s="56"/>
      <c r="C14" s="12" t="s">
        <v>3</v>
      </c>
      <c r="D14" s="32">
        <v>202793</v>
      </c>
      <c r="E14" s="32">
        <v>209526</v>
      </c>
      <c r="F14" s="33">
        <v>412319</v>
      </c>
      <c r="G14" s="32">
        <v>46149</v>
      </c>
      <c r="H14" s="32">
        <v>55775</v>
      </c>
      <c r="I14" s="32">
        <v>117257</v>
      </c>
      <c r="J14" s="32">
        <v>103863</v>
      </c>
      <c r="K14" s="32">
        <v>50899</v>
      </c>
      <c r="L14" s="32">
        <v>38377</v>
      </c>
    </row>
    <row r="15" spans="2:12" ht="12" customHeight="1" x14ac:dyDescent="0.2">
      <c r="B15" s="49" t="s">
        <v>0</v>
      </c>
      <c r="C15" s="8" t="s">
        <v>4</v>
      </c>
      <c r="D15" s="27">
        <v>202793</v>
      </c>
      <c r="E15" s="27">
        <v>0</v>
      </c>
      <c r="F15" s="28">
        <v>202793</v>
      </c>
      <c r="G15" s="27">
        <v>22587</v>
      </c>
      <c r="H15" s="27">
        <v>27659</v>
      </c>
      <c r="I15" s="27">
        <v>57006</v>
      </c>
      <c r="J15" s="27">
        <v>51145</v>
      </c>
      <c r="K15" s="27">
        <v>25523</v>
      </c>
      <c r="L15" s="27">
        <v>18873</v>
      </c>
    </row>
    <row r="16" spans="2:12" ht="12" customHeight="1" x14ac:dyDescent="0.2">
      <c r="B16" s="49"/>
      <c r="C16" s="8" t="s">
        <v>5</v>
      </c>
      <c r="D16" s="27">
        <v>0</v>
      </c>
      <c r="E16" s="27">
        <v>209526</v>
      </c>
      <c r="F16" s="28">
        <v>209526</v>
      </c>
      <c r="G16" s="27">
        <v>23562</v>
      </c>
      <c r="H16" s="27">
        <v>28116</v>
      </c>
      <c r="I16" s="27">
        <v>60250</v>
      </c>
      <c r="J16" s="27">
        <v>52718</v>
      </c>
      <c r="K16" s="27">
        <v>25376</v>
      </c>
      <c r="L16" s="27">
        <v>19505</v>
      </c>
    </row>
    <row r="17" spans="2:12" ht="12" customHeight="1" x14ac:dyDescent="0.2">
      <c r="B17" s="49"/>
      <c r="C17" s="7" t="s">
        <v>3</v>
      </c>
      <c r="D17" s="29">
        <v>202793</v>
      </c>
      <c r="E17" s="29">
        <v>209526</v>
      </c>
      <c r="F17" s="28">
        <v>412319</v>
      </c>
      <c r="G17" s="29">
        <v>46149</v>
      </c>
      <c r="H17" s="29">
        <v>55775</v>
      </c>
      <c r="I17" s="29">
        <v>117257</v>
      </c>
      <c r="J17" s="29">
        <v>103863</v>
      </c>
      <c r="K17" s="29">
        <v>50899</v>
      </c>
      <c r="L17" s="29">
        <v>38377</v>
      </c>
    </row>
    <row r="18" spans="2:12" ht="12" customHeight="1" x14ac:dyDescent="0.2">
      <c r="B18" s="55" t="s">
        <v>25</v>
      </c>
      <c r="C18" s="11" t="s">
        <v>26</v>
      </c>
      <c r="D18" s="30">
        <v>52301</v>
      </c>
      <c r="E18" s="30">
        <v>53368</v>
      </c>
      <c r="F18" s="31">
        <v>105669</v>
      </c>
      <c r="G18" s="30">
        <v>2988</v>
      </c>
      <c r="H18" s="30">
        <v>4601</v>
      </c>
      <c r="I18" s="30">
        <v>64705</v>
      </c>
      <c r="J18" s="30">
        <v>18483</v>
      </c>
      <c r="K18" s="30">
        <v>13294</v>
      </c>
      <c r="L18" s="30">
        <v>1599</v>
      </c>
    </row>
    <row r="19" spans="2:12" ht="12" customHeight="1" x14ac:dyDescent="0.2">
      <c r="B19" s="49"/>
      <c r="C19" s="8" t="s">
        <v>27</v>
      </c>
      <c r="D19" s="27">
        <v>13181</v>
      </c>
      <c r="E19" s="27">
        <v>12779</v>
      </c>
      <c r="F19" s="28">
        <v>25961</v>
      </c>
      <c r="G19" s="27">
        <v>311</v>
      </c>
      <c r="H19" s="27">
        <v>711</v>
      </c>
      <c r="I19" s="27">
        <v>9719</v>
      </c>
      <c r="J19" s="27">
        <v>2661</v>
      </c>
      <c r="K19" s="27">
        <v>11905</v>
      </c>
      <c r="L19" s="27">
        <v>653</v>
      </c>
    </row>
    <row r="20" spans="2:12" ht="12" customHeight="1" x14ac:dyDescent="0.2">
      <c r="B20" s="49"/>
      <c r="C20" s="8" t="s">
        <v>28</v>
      </c>
      <c r="D20" s="27">
        <v>19703</v>
      </c>
      <c r="E20" s="27">
        <v>20910</v>
      </c>
      <c r="F20" s="28">
        <v>40613</v>
      </c>
      <c r="G20" s="27">
        <v>1388</v>
      </c>
      <c r="H20" s="27">
        <v>1091</v>
      </c>
      <c r="I20" s="27">
        <v>1126</v>
      </c>
      <c r="J20" s="27">
        <v>4854</v>
      </c>
      <c r="K20" s="27">
        <v>5770</v>
      </c>
      <c r="L20" s="27">
        <v>26384</v>
      </c>
    </row>
    <row r="21" spans="2:12" ht="12" customHeight="1" x14ac:dyDescent="0.2">
      <c r="B21" s="49"/>
      <c r="C21" s="8" t="s">
        <v>29</v>
      </c>
      <c r="D21" s="27">
        <v>95741</v>
      </c>
      <c r="E21" s="27">
        <v>100610</v>
      </c>
      <c r="F21" s="28">
        <v>196351</v>
      </c>
      <c r="G21" s="27">
        <v>37820</v>
      </c>
      <c r="H21" s="27">
        <v>37912</v>
      </c>
      <c r="I21" s="27">
        <v>33308</v>
      </c>
      <c r="J21" s="27">
        <v>64398</v>
      </c>
      <c r="K21" s="27">
        <v>17314</v>
      </c>
      <c r="L21" s="27">
        <v>5597</v>
      </c>
    </row>
    <row r="22" spans="2:12" ht="12" customHeight="1" x14ac:dyDescent="0.2">
      <c r="B22" s="49"/>
      <c r="C22" s="8" t="s">
        <v>24</v>
      </c>
      <c r="D22" s="27">
        <v>21789</v>
      </c>
      <c r="E22" s="27">
        <v>21558</v>
      </c>
      <c r="F22" s="28">
        <v>43347</v>
      </c>
      <c r="G22" s="27">
        <v>3612</v>
      </c>
      <c r="H22" s="27">
        <v>11459</v>
      </c>
      <c r="I22" s="27">
        <v>8127</v>
      </c>
      <c r="J22" s="27">
        <v>13467</v>
      </c>
      <c r="K22" s="27">
        <v>2538</v>
      </c>
      <c r="L22" s="27">
        <v>4144</v>
      </c>
    </row>
    <row r="23" spans="2:12" ht="12" customHeight="1" x14ac:dyDescent="0.2">
      <c r="B23" s="49"/>
      <c r="C23" s="8" t="s">
        <v>73</v>
      </c>
      <c r="D23" s="27">
        <v>78</v>
      </c>
      <c r="E23" s="27">
        <v>301</v>
      </c>
      <c r="F23" s="28">
        <v>379</v>
      </c>
      <c r="G23" s="27">
        <v>30</v>
      </c>
      <c r="H23" s="27">
        <v>0</v>
      </c>
      <c r="I23" s="27">
        <v>271</v>
      </c>
      <c r="J23" s="27">
        <v>0</v>
      </c>
      <c r="K23" s="27">
        <v>78</v>
      </c>
      <c r="L23" s="27">
        <v>0</v>
      </c>
    </row>
    <row r="24" spans="2:12" ht="12" customHeight="1" x14ac:dyDescent="0.2">
      <c r="B24" s="56"/>
      <c r="C24" s="12" t="s">
        <v>3</v>
      </c>
      <c r="D24" s="32">
        <v>202793</v>
      </c>
      <c r="E24" s="32">
        <v>209526</v>
      </c>
      <c r="F24" s="33">
        <v>412319</v>
      </c>
      <c r="G24" s="32">
        <v>46149</v>
      </c>
      <c r="H24" s="32">
        <v>55775</v>
      </c>
      <c r="I24" s="32">
        <v>117257</v>
      </c>
      <c r="J24" s="32">
        <v>103863</v>
      </c>
      <c r="K24" s="32">
        <v>50899</v>
      </c>
      <c r="L24" s="32">
        <v>38377</v>
      </c>
    </row>
    <row r="25" spans="2:12" ht="12" customHeight="1" x14ac:dyDescent="0.2">
      <c r="B25" s="55" t="s">
        <v>30</v>
      </c>
      <c r="C25" s="8" t="s">
        <v>10</v>
      </c>
      <c r="D25" s="27">
        <v>179282</v>
      </c>
      <c r="E25" s="27">
        <v>183928</v>
      </c>
      <c r="F25" s="28">
        <v>363210</v>
      </c>
      <c r="G25" s="27">
        <v>43028</v>
      </c>
      <c r="H25" s="27">
        <v>51064</v>
      </c>
      <c r="I25" s="27">
        <v>105301</v>
      </c>
      <c r="J25" s="27">
        <v>88451</v>
      </c>
      <c r="K25" s="27">
        <v>43434</v>
      </c>
      <c r="L25" s="27">
        <v>31932</v>
      </c>
    </row>
    <row r="26" spans="2:12" ht="12" customHeight="1" x14ac:dyDescent="0.2">
      <c r="B26" s="49"/>
      <c r="C26" s="8" t="s">
        <v>31</v>
      </c>
      <c r="D26" s="27">
        <v>8334</v>
      </c>
      <c r="E26" s="27">
        <v>10434</v>
      </c>
      <c r="F26" s="28">
        <v>18768</v>
      </c>
      <c r="G26" s="27">
        <v>1370</v>
      </c>
      <c r="H26" s="27">
        <v>1927</v>
      </c>
      <c r="I26" s="27">
        <v>2816</v>
      </c>
      <c r="J26" s="27">
        <v>5468</v>
      </c>
      <c r="K26" s="27">
        <v>2632</v>
      </c>
      <c r="L26" s="27">
        <v>4555</v>
      </c>
    </row>
    <row r="27" spans="2:12" ht="12" customHeight="1" x14ac:dyDescent="0.2">
      <c r="B27" s="49"/>
      <c r="C27" s="8" t="s">
        <v>32</v>
      </c>
      <c r="D27" s="27">
        <v>3350</v>
      </c>
      <c r="E27" s="27">
        <v>3288</v>
      </c>
      <c r="F27" s="28">
        <v>6638</v>
      </c>
      <c r="G27" s="27">
        <v>126</v>
      </c>
      <c r="H27" s="27">
        <v>680</v>
      </c>
      <c r="I27" s="27">
        <v>1711</v>
      </c>
      <c r="J27" s="27">
        <v>1111</v>
      </c>
      <c r="K27" s="27">
        <v>2282</v>
      </c>
      <c r="L27" s="27">
        <v>728</v>
      </c>
    </row>
    <row r="28" spans="2:12" ht="12" customHeight="1" x14ac:dyDescent="0.2">
      <c r="B28" s="49"/>
      <c r="C28" s="8" t="s">
        <v>95</v>
      </c>
      <c r="D28" s="27">
        <v>4011</v>
      </c>
      <c r="E28" s="27">
        <v>3726</v>
      </c>
      <c r="F28" s="28">
        <v>7737</v>
      </c>
      <c r="G28" s="27">
        <v>699</v>
      </c>
      <c r="H28" s="27">
        <v>665</v>
      </c>
      <c r="I28" s="27">
        <v>992</v>
      </c>
      <c r="J28" s="27">
        <v>4244</v>
      </c>
      <c r="K28" s="27">
        <v>719</v>
      </c>
      <c r="L28" s="27">
        <v>418</v>
      </c>
    </row>
    <row r="29" spans="2:12" ht="12" customHeight="1" x14ac:dyDescent="0.2">
      <c r="B29" s="49"/>
      <c r="C29" s="8" t="s">
        <v>24</v>
      </c>
      <c r="D29" s="27">
        <v>7817</v>
      </c>
      <c r="E29" s="27">
        <v>8150</v>
      </c>
      <c r="F29" s="28">
        <v>15966</v>
      </c>
      <c r="G29" s="27">
        <v>925</v>
      </c>
      <c r="H29" s="27">
        <v>1439</v>
      </c>
      <c r="I29" s="27">
        <v>6437</v>
      </c>
      <c r="J29" s="27">
        <v>4589</v>
      </c>
      <c r="K29" s="27">
        <v>1831</v>
      </c>
      <c r="L29" s="27">
        <v>745</v>
      </c>
    </row>
    <row r="30" spans="2:12" ht="12" customHeight="1" x14ac:dyDescent="0.2">
      <c r="B30" s="49"/>
      <c r="C30" s="8" t="s">
        <v>73</v>
      </c>
      <c r="D30" s="27">
        <v>0</v>
      </c>
      <c r="E30" s="27">
        <v>0</v>
      </c>
      <c r="F30" s="28">
        <v>0</v>
      </c>
      <c r="G30" s="27">
        <v>0</v>
      </c>
      <c r="H30" s="27">
        <v>0</v>
      </c>
      <c r="I30" s="27">
        <v>0</v>
      </c>
      <c r="J30" s="27">
        <v>0</v>
      </c>
      <c r="K30" s="27">
        <v>0</v>
      </c>
      <c r="L30" s="27">
        <v>0</v>
      </c>
    </row>
    <row r="31" spans="2:12" ht="12" customHeight="1" x14ac:dyDescent="0.2">
      <c r="B31" s="49"/>
      <c r="C31" s="7" t="s">
        <v>3</v>
      </c>
      <c r="D31" s="29">
        <v>202793</v>
      </c>
      <c r="E31" s="29">
        <v>209526</v>
      </c>
      <c r="F31" s="28">
        <v>412319</v>
      </c>
      <c r="G31" s="29">
        <v>46149</v>
      </c>
      <c r="H31" s="29">
        <v>55775</v>
      </c>
      <c r="I31" s="29">
        <v>117257</v>
      </c>
      <c r="J31" s="29">
        <v>103863</v>
      </c>
      <c r="K31" s="29">
        <v>50899</v>
      </c>
      <c r="L31" s="29">
        <v>38377</v>
      </c>
    </row>
    <row r="32" spans="2:12" ht="12" customHeight="1" x14ac:dyDescent="0.2">
      <c r="B32" s="55" t="s">
        <v>33</v>
      </c>
      <c r="C32" s="11" t="s">
        <v>71</v>
      </c>
      <c r="D32" s="30">
        <v>57862</v>
      </c>
      <c r="E32" s="30">
        <v>56078</v>
      </c>
      <c r="F32" s="31">
        <v>113940</v>
      </c>
      <c r="G32" s="30">
        <v>12396</v>
      </c>
      <c r="H32" s="30">
        <v>15375</v>
      </c>
      <c r="I32" s="30">
        <v>28306</v>
      </c>
      <c r="J32" s="30">
        <v>29092</v>
      </c>
      <c r="K32" s="30">
        <v>16409</v>
      </c>
      <c r="L32" s="30">
        <v>12362</v>
      </c>
    </row>
    <row r="33" spans="2:12" ht="12" customHeight="1" x14ac:dyDescent="0.2">
      <c r="B33" s="49"/>
      <c r="C33" s="8" t="s">
        <v>34</v>
      </c>
      <c r="D33" s="27">
        <v>40677</v>
      </c>
      <c r="E33" s="27">
        <v>38172</v>
      </c>
      <c r="F33" s="28">
        <v>78849</v>
      </c>
      <c r="G33" s="27">
        <v>8973</v>
      </c>
      <c r="H33" s="27">
        <v>9995</v>
      </c>
      <c r="I33" s="27">
        <v>21231</v>
      </c>
      <c r="J33" s="27">
        <v>20143</v>
      </c>
      <c r="K33" s="27">
        <v>9783</v>
      </c>
      <c r="L33" s="27">
        <v>8724</v>
      </c>
    </row>
    <row r="34" spans="2:12" ht="12" customHeight="1" x14ac:dyDescent="0.2">
      <c r="B34" s="49"/>
      <c r="C34" s="8" t="s">
        <v>35</v>
      </c>
      <c r="D34" s="27">
        <v>24607</v>
      </c>
      <c r="E34" s="27">
        <v>32859</v>
      </c>
      <c r="F34" s="28">
        <v>57466</v>
      </c>
      <c r="G34" s="27">
        <v>6027</v>
      </c>
      <c r="H34" s="27">
        <v>7998</v>
      </c>
      <c r="I34" s="27">
        <v>18186</v>
      </c>
      <c r="J34" s="27">
        <v>13985</v>
      </c>
      <c r="K34" s="27">
        <v>6282</v>
      </c>
      <c r="L34" s="27">
        <v>4988</v>
      </c>
    </row>
    <row r="35" spans="2:12" ht="12" customHeight="1" x14ac:dyDescent="0.2">
      <c r="B35" s="49"/>
      <c r="C35" s="8" t="s">
        <v>36</v>
      </c>
      <c r="D35" s="27">
        <v>25098</v>
      </c>
      <c r="E35" s="27">
        <v>28464</v>
      </c>
      <c r="F35" s="28">
        <v>53562</v>
      </c>
      <c r="G35" s="27">
        <v>6266</v>
      </c>
      <c r="H35" s="27">
        <v>8069</v>
      </c>
      <c r="I35" s="27">
        <v>13163</v>
      </c>
      <c r="J35" s="27">
        <v>15996</v>
      </c>
      <c r="K35" s="27">
        <v>6395</v>
      </c>
      <c r="L35" s="27">
        <v>3673</v>
      </c>
    </row>
    <row r="36" spans="2:12" ht="12" customHeight="1" x14ac:dyDescent="0.2">
      <c r="B36" s="49"/>
      <c r="C36" s="8" t="s">
        <v>37</v>
      </c>
      <c r="D36" s="27">
        <v>19291</v>
      </c>
      <c r="E36" s="27">
        <v>21953</v>
      </c>
      <c r="F36" s="28">
        <v>41244</v>
      </c>
      <c r="G36" s="27">
        <v>4790</v>
      </c>
      <c r="H36" s="27">
        <v>5717</v>
      </c>
      <c r="I36" s="27">
        <v>12482</v>
      </c>
      <c r="J36" s="27">
        <v>10001</v>
      </c>
      <c r="K36" s="27">
        <v>4718</v>
      </c>
      <c r="L36" s="27">
        <v>3536</v>
      </c>
    </row>
    <row r="37" spans="2:12" ht="12" customHeight="1" x14ac:dyDescent="0.2">
      <c r="B37" s="49"/>
      <c r="C37" s="8" t="s">
        <v>38</v>
      </c>
      <c r="D37" s="27">
        <v>35258</v>
      </c>
      <c r="E37" s="27">
        <v>32000</v>
      </c>
      <c r="F37" s="28">
        <v>67258</v>
      </c>
      <c r="G37" s="27">
        <v>7697</v>
      </c>
      <c r="H37" s="27">
        <v>8621</v>
      </c>
      <c r="I37" s="27">
        <v>23889</v>
      </c>
      <c r="J37" s="27">
        <v>14645</v>
      </c>
      <c r="K37" s="27">
        <v>7312</v>
      </c>
      <c r="L37" s="27">
        <v>5094</v>
      </c>
    </row>
    <row r="38" spans="2:12" ht="12" customHeight="1" x14ac:dyDescent="0.2">
      <c r="B38" s="49"/>
      <c r="C38" s="8" t="s">
        <v>73</v>
      </c>
      <c r="D38" s="27">
        <v>0</v>
      </c>
      <c r="E38" s="27">
        <v>0</v>
      </c>
      <c r="F38" s="28">
        <v>0</v>
      </c>
      <c r="G38" s="27">
        <v>0</v>
      </c>
      <c r="H38" s="27">
        <v>0</v>
      </c>
      <c r="I38" s="27">
        <v>0</v>
      </c>
      <c r="J38" s="27">
        <v>0</v>
      </c>
      <c r="K38" s="27">
        <v>0</v>
      </c>
      <c r="L38" s="27">
        <v>0</v>
      </c>
    </row>
    <row r="39" spans="2:12" ht="12" customHeight="1" x14ac:dyDescent="0.2">
      <c r="B39" s="56"/>
      <c r="C39" s="12" t="s">
        <v>3</v>
      </c>
      <c r="D39" s="32">
        <v>202793</v>
      </c>
      <c r="E39" s="32">
        <v>209526</v>
      </c>
      <c r="F39" s="33">
        <v>412319</v>
      </c>
      <c r="G39" s="32">
        <v>46149</v>
      </c>
      <c r="H39" s="32">
        <v>55775</v>
      </c>
      <c r="I39" s="32">
        <v>117257</v>
      </c>
      <c r="J39" s="32">
        <v>103863</v>
      </c>
      <c r="K39" s="32">
        <v>50899</v>
      </c>
      <c r="L39" s="32">
        <v>38377</v>
      </c>
    </row>
    <row r="40" spans="2:12" ht="12" customHeight="1" x14ac:dyDescent="0.2">
      <c r="B40" s="57" t="s">
        <v>14</v>
      </c>
      <c r="C40" s="11" t="s">
        <v>71</v>
      </c>
      <c r="D40" s="30">
        <v>57862</v>
      </c>
      <c r="E40" s="30">
        <v>56078</v>
      </c>
      <c r="F40" s="31">
        <v>113940</v>
      </c>
      <c r="G40" s="30">
        <v>12396</v>
      </c>
      <c r="H40" s="30">
        <v>15375</v>
      </c>
      <c r="I40" s="30">
        <v>28306</v>
      </c>
      <c r="J40" s="30">
        <v>29092</v>
      </c>
      <c r="K40" s="30">
        <v>16409</v>
      </c>
      <c r="L40" s="30">
        <v>12362</v>
      </c>
    </row>
    <row r="41" spans="2:12" ht="12" customHeight="1" x14ac:dyDescent="0.2">
      <c r="B41" s="56"/>
      <c r="C41" s="8" t="s">
        <v>15</v>
      </c>
      <c r="D41" s="27">
        <v>98703</v>
      </c>
      <c r="E41" s="27">
        <v>64056</v>
      </c>
      <c r="F41" s="28">
        <v>162759</v>
      </c>
      <c r="G41" s="27">
        <v>17071</v>
      </c>
      <c r="H41" s="27">
        <v>21309</v>
      </c>
      <c r="I41" s="27">
        <v>52604</v>
      </c>
      <c r="J41" s="27">
        <v>41997</v>
      </c>
      <c r="K41" s="27">
        <v>19243</v>
      </c>
      <c r="L41" s="27">
        <v>10536</v>
      </c>
    </row>
    <row r="42" spans="2:12" ht="12" customHeight="1" x14ac:dyDescent="0.2">
      <c r="B42" s="56"/>
      <c r="C42" s="8" t="s">
        <v>16</v>
      </c>
      <c r="D42" s="27">
        <v>1367</v>
      </c>
      <c r="E42" s="27">
        <v>2080</v>
      </c>
      <c r="F42" s="28">
        <v>3447</v>
      </c>
      <c r="G42" s="27">
        <v>398</v>
      </c>
      <c r="H42" s="27">
        <v>364</v>
      </c>
      <c r="I42" s="27">
        <v>1549</v>
      </c>
      <c r="J42" s="27">
        <v>633</v>
      </c>
      <c r="K42" s="27">
        <v>359</v>
      </c>
      <c r="L42" s="27">
        <v>143</v>
      </c>
    </row>
    <row r="43" spans="2:12" ht="12" customHeight="1" x14ac:dyDescent="0.2">
      <c r="B43" s="56"/>
      <c r="C43" s="8" t="s">
        <v>72</v>
      </c>
      <c r="D43" s="27">
        <v>43404</v>
      </c>
      <c r="E43" s="27">
        <v>85604</v>
      </c>
      <c r="F43" s="28">
        <v>129007</v>
      </c>
      <c r="G43" s="27">
        <v>16188</v>
      </c>
      <c r="H43" s="27">
        <v>18694</v>
      </c>
      <c r="I43" s="27">
        <v>32894</v>
      </c>
      <c r="J43" s="27">
        <v>31088</v>
      </c>
      <c r="K43" s="27">
        <v>14806</v>
      </c>
      <c r="L43" s="27">
        <v>15337</v>
      </c>
    </row>
    <row r="44" spans="2:12" ht="12" customHeight="1" x14ac:dyDescent="0.2">
      <c r="B44" s="56"/>
      <c r="C44" s="8" t="s">
        <v>73</v>
      </c>
      <c r="D44" s="27">
        <v>1458</v>
      </c>
      <c r="E44" s="27">
        <v>1709</v>
      </c>
      <c r="F44" s="28">
        <v>3166</v>
      </c>
      <c r="G44" s="27">
        <v>96</v>
      </c>
      <c r="H44" s="27">
        <v>33</v>
      </c>
      <c r="I44" s="27">
        <v>1904</v>
      </c>
      <c r="J44" s="27">
        <v>1053</v>
      </c>
      <c r="K44" s="27">
        <v>82</v>
      </c>
      <c r="L44" s="27">
        <v>0</v>
      </c>
    </row>
    <row r="45" spans="2:12" ht="12" customHeight="1" x14ac:dyDescent="0.2">
      <c r="B45" s="56"/>
      <c r="C45" s="12" t="s">
        <v>3</v>
      </c>
      <c r="D45" s="32">
        <v>202793</v>
      </c>
      <c r="E45" s="32">
        <v>209526</v>
      </c>
      <c r="F45" s="33">
        <v>412319</v>
      </c>
      <c r="G45" s="32">
        <v>46149</v>
      </c>
      <c r="H45" s="32">
        <v>55775</v>
      </c>
      <c r="I45" s="32">
        <v>117257</v>
      </c>
      <c r="J45" s="32">
        <v>103863</v>
      </c>
      <c r="K45" s="32">
        <v>50899</v>
      </c>
      <c r="L45" s="32">
        <v>38377</v>
      </c>
    </row>
    <row r="46" spans="2:12" ht="12" customHeight="1" x14ac:dyDescent="0.2">
      <c r="B46" s="49" t="s">
        <v>108</v>
      </c>
      <c r="C46" s="49"/>
      <c r="D46" s="49"/>
      <c r="E46" s="49"/>
      <c r="F46" s="49"/>
      <c r="G46" s="49"/>
      <c r="H46" s="49"/>
      <c r="I46" s="49"/>
      <c r="J46" s="49"/>
      <c r="K46" s="49"/>
      <c r="L46" s="49"/>
    </row>
  </sheetData>
  <mergeCells count="12">
    <mergeCell ref="B46:L46"/>
    <mergeCell ref="B2:L2"/>
    <mergeCell ref="B3:C4"/>
    <mergeCell ref="D3:F3"/>
    <mergeCell ref="G3:L3"/>
    <mergeCell ref="B5:B7"/>
    <mergeCell ref="B8:B14"/>
    <mergeCell ref="B15:B17"/>
    <mergeCell ref="B18:B24"/>
    <mergeCell ref="B25:B31"/>
    <mergeCell ref="B32:B39"/>
    <mergeCell ref="B40:B4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0A05E-685B-4A46-9A22-7FFDCCD9A249}">
  <dimension ref="B2:L46"/>
  <sheetViews>
    <sheetView zoomScale="85" zoomScaleNormal="85" workbookViewId="0">
      <selection activeCell="B46" sqref="B46:L46"/>
    </sheetView>
  </sheetViews>
  <sheetFormatPr defaultRowHeight="12" customHeight="1" x14ac:dyDescent="0.2"/>
  <cols>
    <col min="1" max="1" width="4.85546875" style="2" customWidth="1"/>
    <col min="2" max="3" width="18.7109375" style="2" customWidth="1"/>
    <col min="4" max="6" width="11.7109375" style="2" bestFit="1" customWidth="1"/>
    <col min="7" max="8" width="10.7109375" style="2" bestFit="1" customWidth="1"/>
    <col min="9" max="9" width="11.5703125" style="2" bestFit="1" customWidth="1"/>
    <col min="10" max="12" width="10.7109375" style="2" bestFit="1" customWidth="1"/>
    <col min="13" max="13" width="4.28515625" style="2" customWidth="1"/>
    <col min="14" max="243" width="9.140625" style="2"/>
    <col min="244" max="244" width="4.85546875" style="2" customWidth="1"/>
    <col min="245" max="246" width="18.7109375" style="2" customWidth="1"/>
    <col min="247" max="249" width="11" style="2" bestFit="1" customWidth="1"/>
    <col min="250" max="255" width="10" style="2" bestFit="1" customWidth="1"/>
    <col min="256" max="499" width="9.140625" style="2"/>
    <col min="500" max="500" width="4.85546875" style="2" customWidth="1"/>
    <col min="501" max="502" width="18.7109375" style="2" customWidth="1"/>
    <col min="503" max="505" width="11" style="2" bestFit="1" customWidth="1"/>
    <col min="506" max="511" width="10" style="2" bestFit="1" customWidth="1"/>
    <col min="512" max="755" width="9.140625" style="2"/>
    <col min="756" max="756" width="4.85546875" style="2" customWidth="1"/>
    <col min="757" max="758" width="18.7109375" style="2" customWidth="1"/>
    <col min="759" max="761" width="11" style="2" bestFit="1" customWidth="1"/>
    <col min="762" max="767" width="10" style="2" bestFit="1" customWidth="1"/>
    <col min="768" max="1011" width="9.140625" style="2"/>
    <col min="1012" max="1012" width="4.85546875" style="2" customWidth="1"/>
    <col min="1013" max="1014" width="18.7109375" style="2" customWidth="1"/>
    <col min="1015" max="1017" width="11" style="2" bestFit="1" customWidth="1"/>
    <col min="1018" max="1023" width="10" style="2" bestFit="1" customWidth="1"/>
    <col min="1024" max="1267" width="9.140625" style="2"/>
    <col min="1268" max="1268" width="4.85546875" style="2" customWidth="1"/>
    <col min="1269" max="1270" width="18.7109375" style="2" customWidth="1"/>
    <col min="1271" max="1273" width="11" style="2" bestFit="1" customWidth="1"/>
    <col min="1274" max="1279" width="10" style="2" bestFit="1" customWidth="1"/>
    <col min="1280" max="1523" width="9.140625" style="2"/>
    <col min="1524" max="1524" width="4.85546875" style="2" customWidth="1"/>
    <col min="1525" max="1526" width="18.7109375" style="2" customWidth="1"/>
    <col min="1527" max="1529" width="11" style="2" bestFit="1" customWidth="1"/>
    <col min="1530" max="1535" width="10" style="2" bestFit="1" customWidth="1"/>
    <col min="1536" max="1779" width="9.140625" style="2"/>
    <col min="1780" max="1780" width="4.85546875" style="2" customWidth="1"/>
    <col min="1781" max="1782" width="18.7109375" style="2" customWidth="1"/>
    <col min="1783" max="1785" width="11" style="2" bestFit="1" customWidth="1"/>
    <col min="1786" max="1791" width="10" style="2" bestFit="1" customWidth="1"/>
    <col min="1792" max="2035" width="9.140625" style="2"/>
    <col min="2036" max="2036" width="4.85546875" style="2" customWidth="1"/>
    <col min="2037" max="2038" width="18.7109375" style="2" customWidth="1"/>
    <col min="2039" max="2041" width="11" style="2" bestFit="1" customWidth="1"/>
    <col min="2042" max="2047" width="10" style="2" bestFit="1" customWidth="1"/>
    <col min="2048" max="2291" width="9.140625" style="2"/>
    <col min="2292" max="2292" width="4.85546875" style="2" customWidth="1"/>
    <col min="2293" max="2294" width="18.7109375" style="2" customWidth="1"/>
    <col min="2295" max="2297" width="11" style="2" bestFit="1" customWidth="1"/>
    <col min="2298" max="2303" width="10" style="2" bestFit="1" customWidth="1"/>
    <col min="2304" max="2547" width="9.140625" style="2"/>
    <col min="2548" max="2548" width="4.85546875" style="2" customWidth="1"/>
    <col min="2549" max="2550" width="18.7109375" style="2" customWidth="1"/>
    <col min="2551" max="2553" width="11" style="2" bestFit="1" customWidth="1"/>
    <col min="2554" max="2559" width="10" style="2" bestFit="1" customWidth="1"/>
    <col min="2560" max="2803" width="9.140625" style="2"/>
    <col min="2804" max="2804" width="4.85546875" style="2" customWidth="1"/>
    <col min="2805" max="2806" width="18.7109375" style="2" customWidth="1"/>
    <col min="2807" max="2809" width="11" style="2" bestFit="1" customWidth="1"/>
    <col min="2810" max="2815" width="10" style="2" bestFit="1" customWidth="1"/>
    <col min="2816" max="3059" width="9.140625" style="2"/>
    <col min="3060" max="3060" width="4.85546875" style="2" customWidth="1"/>
    <col min="3061" max="3062" width="18.7109375" style="2" customWidth="1"/>
    <col min="3063" max="3065" width="11" style="2" bestFit="1" customWidth="1"/>
    <col min="3066" max="3071" width="10" style="2" bestFit="1" customWidth="1"/>
    <col min="3072" max="3315" width="9.140625" style="2"/>
    <col min="3316" max="3316" width="4.85546875" style="2" customWidth="1"/>
    <col min="3317" max="3318" width="18.7109375" style="2" customWidth="1"/>
    <col min="3319" max="3321" width="11" style="2" bestFit="1" customWidth="1"/>
    <col min="3322" max="3327" width="10" style="2" bestFit="1" customWidth="1"/>
    <col min="3328" max="3571" width="9.140625" style="2"/>
    <col min="3572" max="3572" width="4.85546875" style="2" customWidth="1"/>
    <col min="3573" max="3574" width="18.7109375" style="2" customWidth="1"/>
    <col min="3575" max="3577" width="11" style="2" bestFit="1" customWidth="1"/>
    <col min="3578" max="3583" width="10" style="2" bestFit="1" customWidth="1"/>
    <col min="3584" max="3827" width="9.140625" style="2"/>
    <col min="3828" max="3828" width="4.85546875" style="2" customWidth="1"/>
    <col min="3829" max="3830" width="18.7109375" style="2" customWidth="1"/>
    <col min="3831" max="3833" width="11" style="2" bestFit="1" customWidth="1"/>
    <col min="3834" max="3839" width="10" style="2" bestFit="1" customWidth="1"/>
    <col min="3840" max="4083" width="9.140625" style="2"/>
    <col min="4084" max="4084" width="4.85546875" style="2" customWidth="1"/>
    <col min="4085" max="4086" width="18.7109375" style="2" customWidth="1"/>
    <col min="4087" max="4089" width="11" style="2" bestFit="1" customWidth="1"/>
    <col min="4090" max="4095" width="10" style="2" bestFit="1" customWidth="1"/>
    <col min="4096" max="4339" width="9.140625" style="2"/>
    <col min="4340" max="4340" width="4.85546875" style="2" customWidth="1"/>
    <col min="4341" max="4342" width="18.7109375" style="2" customWidth="1"/>
    <col min="4343" max="4345" width="11" style="2" bestFit="1" customWidth="1"/>
    <col min="4346" max="4351" width="10" style="2" bestFit="1" customWidth="1"/>
    <col min="4352" max="4595" width="9.140625" style="2"/>
    <col min="4596" max="4596" width="4.85546875" style="2" customWidth="1"/>
    <col min="4597" max="4598" width="18.7109375" style="2" customWidth="1"/>
    <col min="4599" max="4601" width="11" style="2" bestFit="1" customWidth="1"/>
    <col min="4602" max="4607" width="10" style="2" bestFit="1" customWidth="1"/>
    <col min="4608" max="4851" width="9.140625" style="2"/>
    <col min="4852" max="4852" width="4.85546875" style="2" customWidth="1"/>
    <col min="4853" max="4854" width="18.7109375" style="2" customWidth="1"/>
    <col min="4855" max="4857" width="11" style="2" bestFit="1" customWidth="1"/>
    <col min="4858" max="4863" width="10" style="2" bestFit="1" customWidth="1"/>
    <col min="4864" max="5107" width="9.140625" style="2"/>
    <col min="5108" max="5108" width="4.85546875" style="2" customWidth="1"/>
    <col min="5109" max="5110" width="18.7109375" style="2" customWidth="1"/>
    <col min="5111" max="5113" width="11" style="2" bestFit="1" customWidth="1"/>
    <col min="5114" max="5119" width="10" style="2" bestFit="1" customWidth="1"/>
    <col min="5120" max="5363" width="9.140625" style="2"/>
    <col min="5364" max="5364" width="4.85546875" style="2" customWidth="1"/>
    <col min="5365" max="5366" width="18.7109375" style="2" customWidth="1"/>
    <col min="5367" max="5369" width="11" style="2" bestFit="1" customWidth="1"/>
    <col min="5370" max="5375" width="10" style="2" bestFit="1" customWidth="1"/>
    <col min="5376" max="5619" width="9.140625" style="2"/>
    <col min="5620" max="5620" width="4.85546875" style="2" customWidth="1"/>
    <col min="5621" max="5622" width="18.7109375" style="2" customWidth="1"/>
    <col min="5623" max="5625" width="11" style="2" bestFit="1" customWidth="1"/>
    <col min="5626" max="5631" width="10" style="2" bestFit="1" customWidth="1"/>
    <col min="5632" max="5875" width="9.140625" style="2"/>
    <col min="5876" max="5876" width="4.85546875" style="2" customWidth="1"/>
    <col min="5877" max="5878" width="18.7109375" style="2" customWidth="1"/>
    <col min="5879" max="5881" width="11" style="2" bestFit="1" customWidth="1"/>
    <col min="5882" max="5887" width="10" style="2" bestFit="1" customWidth="1"/>
    <col min="5888" max="6131" width="9.140625" style="2"/>
    <col min="6132" max="6132" width="4.85546875" style="2" customWidth="1"/>
    <col min="6133" max="6134" width="18.7109375" style="2" customWidth="1"/>
    <col min="6135" max="6137" width="11" style="2" bestFit="1" customWidth="1"/>
    <col min="6138" max="6143" width="10" style="2" bestFit="1" customWidth="1"/>
    <col min="6144" max="6387" width="9.140625" style="2"/>
    <col min="6388" max="6388" width="4.85546875" style="2" customWidth="1"/>
    <col min="6389" max="6390" width="18.7109375" style="2" customWidth="1"/>
    <col min="6391" max="6393" width="11" style="2" bestFit="1" customWidth="1"/>
    <col min="6394" max="6399" width="10" style="2" bestFit="1" customWidth="1"/>
    <col min="6400" max="6643" width="9.140625" style="2"/>
    <col min="6644" max="6644" width="4.85546875" style="2" customWidth="1"/>
    <col min="6645" max="6646" width="18.7109375" style="2" customWidth="1"/>
    <col min="6647" max="6649" width="11" style="2" bestFit="1" customWidth="1"/>
    <col min="6650" max="6655" width="10" style="2" bestFit="1" customWidth="1"/>
    <col min="6656" max="6899" width="9.140625" style="2"/>
    <col min="6900" max="6900" width="4.85546875" style="2" customWidth="1"/>
    <col min="6901" max="6902" width="18.7109375" style="2" customWidth="1"/>
    <col min="6903" max="6905" width="11" style="2" bestFit="1" customWidth="1"/>
    <col min="6906" max="6911" width="10" style="2" bestFit="1" customWidth="1"/>
    <col min="6912" max="7155" width="9.140625" style="2"/>
    <col min="7156" max="7156" width="4.85546875" style="2" customWidth="1"/>
    <col min="7157" max="7158" width="18.7109375" style="2" customWidth="1"/>
    <col min="7159" max="7161" width="11" style="2" bestFit="1" customWidth="1"/>
    <col min="7162" max="7167" width="10" style="2" bestFit="1" customWidth="1"/>
    <col min="7168" max="7411" width="9.140625" style="2"/>
    <col min="7412" max="7412" width="4.85546875" style="2" customWidth="1"/>
    <col min="7413" max="7414" width="18.7109375" style="2" customWidth="1"/>
    <col min="7415" max="7417" width="11" style="2" bestFit="1" customWidth="1"/>
    <col min="7418" max="7423" width="10" style="2" bestFit="1" customWidth="1"/>
    <col min="7424" max="7667" width="9.140625" style="2"/>
    <col min="7668" max="7668" width="4.85546875" style="2" customWidth="1"/>
    <col min="7669" max="7670" width="18.7109375" style="2" customWidth="1"/>
    <col min="7671" max="7673" width="11" style="2" bestFit="1" customWidth="1"/>
    <col min="7674" max="7679" width="10" style="2" bestFit="1" customWidth="1"/>
    <col min="7680" max="7923" width="9.140625" style="2"/>
    <col min="7924" max="7924" width="4.85546875" style="2" customWidth="1"/>
    <col min="7925" max="7926" width="18.7109375" style="2" customWidth="1"/>
    <col min="7927" max="7929" width="11" style="2" bestFit="1" customWidth="1"/>
    <col min="7930" max="7935" width="10" style="2" bestFit="1" customWidth="1"/>
    <col min="7936" max="8179" width="9.140625" style="2"/>
    <col min="8180" max="8180" width="4.85546875" style="2" customWidth="1"/>
    <col min="8181" max="8182" width="18.7109375" style="2" customWidth="1"/>
    <col min="8183" max="8185" width="11" style="2" bestFit="1" customWidth="1"/>
    <col min="8186" max="8191" width="10" style="2" bestFit="1" customWidth="1"/>
    <col min="8192" max="8435" width="9.140625" style="2"/>
    <col min="8436" max="8436" width="4.85546875" style="2" customWidth="1"/>
    <col min="8437" max="8438" width="18.7109375" style="2" customWidth="1"/>
    <col min="8439" max="8441" width="11" style="2" bestFit="1" customWidth="1"/>
    <col min="8442" max="8447" width="10" style="2" bestFit="1" customWidth="1"/>
    <col min="8448" max="8691" width="9.140625" style="2"/>
    <col min="8692" max="8692" width="4.85546875" style="2" customWidth="1"/>
    <col min="8693" max="8694" width="18.7109375" style="2" customWidth="1"/>
    <col min="8695" max="8697" width="11" style="2" bestFit="1" customWidth="1"/>
    <col min="8698" max="8703" width="10" style="2" bestFit="1" customWidth="1"/>
    <col min="8704" max="8947" width="9.140625" style="2"/>
    <col min="8948" max="8948" width="4.85546875" style="2" customWidth="1"/>
    <col min="8949" max="8950" width="18.7109375" style="2" customWidth="1"/>
    <col min="8951" max="8953" width="11" style="2" bestFit="1" customWidth="1"/>
    <col min="8954" max="8959" width="10" style="2" bestFit="1" customWidth="1"/>
    <col min="8960" max="9203" width="9.140625" style="2"/>
    <col min="9204" max="9204" width="4.85546875" style="2" customWidth="1"/>
    <col min="9205" max="9206" width="18.7109375" style="2" customWidth="1"/>
    <col min="9207" max="9209" width="11" style="2" bestFit="1" customWidth="1"/>
    <col min="9210" max="9215" width="10" style="2" bestFit="1" customWidth="1"/>
    <col min="9216" max="9459" width="9.140625" style="2"/>
    <col min="9460" max="9460" width="4.85546875" style="2" customWidth="1"/>
    <col min="9461" max="9462" width="18.7109375" style="2" customWidth="1"/>
    <col min="9463" max="9465" width="11" style="2" bestFit="1" customWidth="1"/>
    <col min="9466" max="9471" width="10" style="2" bestFit="1" customWidth="1"/>
    <col min="9472" max="9715" width="9.140625" style="2"/>
    <col min="9716" max="9716" width="4.85546875" style="2" customWidth="1"/>
    <col min="9717" max="9718" width="18.7109375" style="2" customWidth="1"/>
    <col min="9719" max="9721" width="11" style="2" bestFit="1" customWidth="1"/>
    <col min="9722" max="9727" width="10" style="2" bestFit="1" customWidth="1"/>
    <col min="9728" max="9971" width="9.140625" style="2"/>
    <col min="9972" max="9972" width="4.85546875" style="2" customWidth="1"/>
    <col min="9973" max="9974" width="18.7109375" style="2" customWidth="1"/>
    <col min="9975" max="9977" width="11" style="2" bestFit="1" customWidth="1"/>
    <col min="9978" max="9983" width="10" style="2" bestFit="1" customWidth="1"/>
    <col min="9984" max="10227" width="9.140625" style="2"/>
    <col min="10228" max="10228" width="4.85546875" style="2" customWidth="1"/>
    <col min="10229" max="10230" width="18.7109375" style="2" customWidth="1"/>
    <col min="10231" max="10233" width="11" style="2" bestFit="1" customWidth="1"/>
    <col min="10234" max="10239" width="10" style="2" bestFit="1" customWidth="1"/>
    <col min="10240" max="10483" width="9.140625" style="2"/>
    <col min="10484" max="10484" width="4.85546875" style="2" customWidth="1"/>
    <col min="10485" max="10486" width="18.7109375" style="2" customWidth="1"/>
    <col min="10487" max="10489" width="11" style="2" bestFit="1" customWidth="1"/>
    <col min="10490" max="10495" width="10" style="2" bestFit="1" customWidth="1"/>
    <col min="10496" max="10739" width="9.140625" style="2"/>
    <col min="10740" max="10740" width="4.85546875" style="2" customWidth="1"/>
    <col min="10741" max="10742" width="18.7109375" style="2" customWidth="1"/>
    <col min="10743" max="10745" width="11" style="2" bestFit="1" customWidth="1"/>
    <col min="10746" max="10751" width="10" style="2" bestFit="1" customWidth="1"/>
    <col min="10752" max="10995" width="9.140625" style="2"/>
    <col min="10996" max="10996" width="4.85546875" style="2" customWidth="1"/>
    <col min="10997" max="10998" width="18.7109375" style="2" customWidth="1"/>
    <col min="10999" max="11001" width="11" style="2" bestFit="1" customWidth="1"/>
    <col min="11002" max="11007" width="10" style="2" bestFit="1" customWidth="1"/>
    <col min="11008" max="11251" width="9.140625" style="2"/>
    <col min="11252" max="11252" width="4.85546875" style="2" customWidth="1"/>
    <col min="11253" max="11254" width="18.7109375" style="2" customWidth="1"/>
    <col min="11255" max="11257" width="11" style="2" bestFit="1" customWidth="1"/>
    <col min="11258" max="11263" width="10" style="2" bestFit="1" customWidth="1"/>
    <col min="11264" max="11507" width="9.140625" style="2"/>
    <col min="11508" max="11508" width="4.85546875" style="2" customWidth="1"/>
    <col min="11509" max="11510" width="18.7109375" style="2" customWidth="1"/>
    <col min="11511" max="11513" width="11" style="2" bestFit="1" customWidth="1"/>
    <col min="11514" max="11519" width="10" style="2" bestFit="1" customWidth="1"/>
    <col min="11520" max="11763" width="9.140625" style="2"/>
    <col min="11764" max="11764" width="4.85546875" style="2" customWidth="1"/>
    <col min="11765" max="11766" width="18.7109375" style="2" customWidth="1"/>
    <col min="11767" max="11769" width="11" style="2" bestFit="1" customWidth="1"/>
    <col min="11770" max="11775" width="10" style="2" bestFit="1" customWidth="1"/>
    <col min="11776" max="12019" width="9.140625" style="2"/>
    <col min="12020" max="12020" width="4.85546875" style="2" customWidth="1"/>
    <col min="12021" max="12022" width="18.7109375" style="2" customWidth="1"/>
    <col min="12023" max="12025" width="11" style="2" bestFit="1" customWidth="1"/>
    <col min="12026" max="12031" width="10" style="2" bestFit="1" customWidth="1"/>
    <col min="12032" max="12275" width="9.140625" style="2"/>
    <col min="12276" max="12276" width="4.85546875" style="2" customWidth="1"/>
    <col min="12277" max="12278" width="18.7109375" style="2" customWidth="1"/>
    <col min="12279" max="12281" width="11" style="2" bestFit="1" customWidth="1"/>
    <col min="12282" max="12287" width="10" style="2" bestFit="1" customWidth="1"/>
    <col min="12288" max="12531" width="9.140625" style="2"/>
    <col min="12532" max="12532" width="4.85546875" style="2" customWidth="1"/>
    <col min="12533" max="12534" width="18.7109375" style="2" customWidth="1"/>
    <col min="12535" max="12537" width="11" style="2" bestFit="1" customWidth="1"/>
    <col min="12538" max="12543" width="10" style="2" bestFit="1" customWidth="1"/>
    <col min="12544" max="12787" width="9.140625" style="2"/>
    <col min="12788" max="12788" width="4.85546875" style="2" customWidth="1"/>
    <col min="12789" max="12790" width="18.7109375" style="2" customWidth="1"/>
    <col min="12791" max="12793" width="11" style="2" bestFit="1" customWidth="1"/>
    <col min="12794" max="12799" width="10" style="2" bestFit="1" customWidth="1"/>
    <col min="12800" max="13043" width="9.140625" style="2"/>
    <col min="13044" max="13044" width="4.85546875" style="2" customWidth="1"/>
    <col min="13045" max="13046" width="18.7109375" style="2" customWidth="1"/>
    <col min="13047" max="13049" width="11" style="2" bestFit="1" customWidth="1"/>
    <col min="13050" max="13055" width="10" style="2" bestFit="1" customWidth="1"/>
    <col min="13056" max="13299" width="9.140625" style="2"/>
    <col min="13300" max="13300" width="4.85546875" style="2" customWidth="1"/>
    <col min="13301" max="13302" width="18.7109375" style="2" customWidth="1"/>
    <col min="13303" max="13305" width="11" style="2" bestFit="1" customWidth="1"/>
    <col min="13306" max="13311" width="10" style="2" bestFit="1" customWidth="1"/>
    <col min="13312" max="13555" width="9.140625" style="2"/>
    <col min="13556" max="13556" width="4.85546875" style="2" customWidth="1"/>
    <col min="13557" max="13558" width="18.7109375" style="2" customWidth="1"/>
    <col min="13559" max="13561" width="11" style="2" bestFit="1" customWidth="1"/>
    <col min="13562" max="13567" width="10" style="2" bestFit="1" customWidth="1"/>
    <col min="13568" max="13811" width="9.140625" style="2"/>
    <col min="13812" max="13812" width="4.85546875" style="2" customWidth="1"/>
    <col min="13813" max="13814" width="18.7109375" style="2" customWidth="1"/>
    <col min="13815" max="13817" width="11" style="2" bestFit="1" customWidth="1"/>
    <col min="13818" max="13823" width="10" style="2" bestFit="1" customWidth="1"/>
    <col min="13824" max="14067" width="9.140625" style="2"/>
    <col min="14068" max="14068" width="4.85546875" style="2" customWidth="1"/>
    <col min="14069" max="14070" width="18.7109375" style="2" customWidth="1"/>
    <col min="14071" max="14073" width="11" style="2" bestFit="1" customWidth="1"/>
    <col min="14074" max="14079" width="10" style="2" bestFit="1" customWidth="1"/>
    <col min="14080" max="14323" width="9.140625" style="2"/>
    <col min="14324" max="14324" width="4.85546875" style="2" customWidth="1"/>
    <col min="14325" max="14326" width="18.7109375" style="2" customWidth="1"/>
    <col min="14327" max="14329" width="11" style="2" bestFit="1" customWidth="1"/>
    <col min="14330" max="14335" width="10" style="2" bestFit="1" customWidth="1"/>
    <col min="14336" max="14579" width="9.140625" style="2"/>
    <col min="14580" max="14580" width="4.85546875" style="2" customWidth="1"/>
    <col min="14581" max="14582" width="18.7109375" style="2" customWidth="1"/>
    <col min="14583" max="14585" width="11" style="2" bestFit="1" customWidth="1"/>
    <col min="14586" max="14591" width="10" style="2" bestFit="1" customWidth="1"/>
    <col min="14592" max="14835" width="9.140625" style="2"/>
    <col min="14836" max="14836" width="4.85546875" style="2" customWidth="1"/>
    <col min="14837" max="14838" width="18.7109375" style="2" customWidth="1"/>
    <col min="14839" max="14841" width="11" style="2" bestFit="1" customWidth="1"/>
    <col min="14842" max="14847" width="10" style="2" bestFit="1" customWidth="1"/>
    <col min="14848" max="15091" width="9.140625" style="2"/>
    <col min="15092" max="15092" width="4.85546875" style="2" customWidth="1"/>
    <col min="15093" max="15094" width="18.7109375" style="2" customWidth="1"/>
    <col min="15095" max="15097" width="11" style="2" bestFit="1" customWidth="1"/>
    <col min="15098" max="15103" width="10" style="2" bestFit="1" customWidth="1"/>
    <col min="15104" max="15347" width="9.140625" style="2"/>
    <col min="15348" max="15348" width="4.85546875" style="2" customWidth="1"/>
    <col min="15349" max="15350" width="18.7109375" style="2" customWidth="1"/>
    <col min="15351" max="15353" width="11" style="2" bestFit="1" customWidth="1"/>
    <col min="15354" max="15359" width="10" style="2" bestFit="1" customWidth="1"/>
    <col min="15360" max="15603" width="9.140625" style="2"/>
    <col min="15604" max="15604" width="4.85546875" style="2" customWidth="1"/>
    <col min="15605" max="15606" width="18.7109375" style="2" customWidth="1"/>
    <col min="15607" max="15609" width="11" style="2" bestFit="1" customWidth="1"/>
    <col min="15610" max="15615" width="10" style="2" bestFit="1" customWidth="1"/>
    <col min="15616" max="15859" width="9.140625" style="2"/>
    <col min="15860" max="15860" width="4.85546875" style="2" customWidth="1"/>
    <col min="15861" max="15862" width="18.7109375" style="2" customWidth="1"/>
    <col min="15863" max="15865" width="11" style="2" bestFit="1" customWidth="1"/>
    <col min="15866" max="15871" width="10" style="2" bestFit="1" customWidth="1"/>
    <col min="15872" max="16115" width="9.140625" style="2"/>
    <col min="16116" max="16116" width="4.85546875" style="2" customWidth="1"/>
    <col min="16117" max="16118" width="18.7109375" style="2" customWidth="1"/>
    <col min="16119" max="16121" width="11" style="2" bestFit="1" customWidth="1"/>
    <col min="16122" max="16127" width="10" style="2" bestFit="1" customWidth="1"/>
    <col min="16128" max="16384" width="9.140625" style="2"/>
  </cols>
  <sheetData>
    <row r="2" spans="2:12" ht="12" customHeight="1" x14ac:dyDescent="0.2">
      <c r="B2" s="50" t="s">
        <v>102</v>
      </c>
      <c r="C2" s="50"/>
      <c r="D2" s="50"/>
      <c r="E2" s="50"/>
      <c r="F2" s="50"/>
      <c r="G2" s="50"/>
      <c r="H2" s="50"/>
      <c r="I2" s="50"/>
      <c r="J2" s="50"/>
      <c r="K2" s="50"/>
      <c r="L2" s="50"/>
    </row>
    <row r="3" spans="2:12" ht="12" customHeight="1" x14ac:dyDescent="0.2">
      <c r="B3" s="51"/>
      <c r="C3" s="51"/>
      <c r="D3" s="53" t="s">
        <v>0</v>
      </c>
      <c r="E3" s="53"/>
      <c r="F3" s="54"/>
      <c r="G3" s="53" t="s">
        <v>2</v>
      </c>
      <c r="H3" s="53"/>
      <c r="I3" s="53"/>
      <c r="J3" s="53"/>
      <c r="K3" s="53"/>
      <c r="L3" s="53"/>
    </row>
    <row r="4" spans="2:12" ht="12" customHeight="1" thickBot="1" x14ac:dyDescent="0.25">
      <c r="B4" s="52"/>
      <c r="C4" s="52"/>
      <c r="D4" s="9" t="s">
        <v>4</v>
      </c>
      <c r="E4" s="9" t="s">
        <v>5</v>
      </c>
      <c r="F4" s="10" t="s">
        <v>3</v>
      </c>
      <c r="G4" s="9" t="s">
        <v>8</v>
      </c>
      <c r="H4" s="9" t="s">
        <v>9</v>
      </c>
      <c r="I4" s="9" t="s">
        <v>10</v>
      </c>
      <c r="J4" s="9" t="s">
        <v>11</v>
      </c>
      <c r="K4" s="9" t="s">
        <v>12</v>
      </c>
      <c r="L4" s="9" t="s">
        <v>13</v>
      </c>
    </row>
    <row r="5" spans="2:12" ht="12" customHeight="1" x14ac:dyDescent="0.2">
      <c r="B5" s="49" t="s">
        <v>1</v>
      </c>
      <c r="C5" s="8" t="s">
        <v>6</v>
      </c>
      <c r="D5" s="27">
        <v>61457.537307870196</v>
      </c>
      <c r="E5" s="27">
        <v>68698.333701560245</v>
      </c>
      <c r="F5" s="28">
        <v>130155.87100943012</v>
      </c>
      <c r="G5" s="27">
        <v>7544.0000002599973</v>
      </c>
      <c r="H5" s="27">
        <v>11440.578254489981</v>
      </c>
      <c r="I5" s="27">
        <v>62210.999996499981</v>
      </c>
      <c r="J5" s="27">
        <v>37947.000000950051</v>
      </c>
      <c r="K5" s="27">
        <v>6958.9286644200001</v>
      </c>
      <c r="L5" s="27">
        <v>4054.3640928100012</v>
      </c>
    </row>
    <row r="6" spans="2:12" ht="12" customHeight="1" x14ac:dyDescent="0.2">
      <c r="B6" s="49"/>
      <c r="C6" s="8" t="s">
        <v>7</v>
      </c>
      <c r="D6" s="27">
        <v>83473.694519939949</v>
      </c>
      <c r="E6" s="27">
        <v>84749.720223519675</v>
      </c>
      <c r="F6" s="28">
        <v>168223.41474345874</v>
      </c>
      <c r="G6" s="27">
        <v>26209.000000060023</v>
      </c>
      <c r="H6" s="27">
        <v>28959.433364919973</v>
      </c>
      <c r="I6" s="27">
        <v>26739.919844899989</v>
      </c>
      <c r="J6" s="27">
        <v>36823.293674780012</v>
      </c>
      <c r="K6" s="27">
        <v>27530.415958629972</v>
      </c>
      <c r="L6" s="27">
        <v>21961.351900170044</v>
      </c>
    </row>
    <row r="7" spans="2:12" ht="12" customHeight="1" x14ac:dyDescent="0.2">
      <c r="B7" s="49"/>
      <c r="C7" s="7" t="s">
        <v>3</v>
      </c>
      <c r="D7" s="29">
        <v>144931.23182780988</v>
      </c>
      <c r="E7" s="29">
        <v>153448.05392507894</v>
      </c>
      <c r="F7" s="28">
        <v>298379.28575288854</v>
      </c>
      <c r="G7" s="29">
        <v>33753.000000320033</v>
      </c>
      <c r="H7" s="29">
        <v>40400.011619410056</v>
      </c>
      <c r="I7" s="29">
        <v>88950.919841399911</v>
      </c>
      <c r="J7" s="29">
        <v>74770.293675730165</v>
      </c>
      <c r="K7" s="29">
        <v>34489.344623049954</v>
      </c>
      <c r="L7" s="29">
        <v>26015.715992980076</v>
      </c>
    </row>
    <row r="8" spans="2:12" ht="12" customHeight="1" x14ac:dyDescent="0.2">
      <c r="B8" s="55" t="s">
        <v>75</v>
      </c>
      <c r="C8" s="11" t="s">
        <v>20</v>
      </c>
      <c r="D8" s="30">
        <v>78729.89024547</v>
      </c>
      <c r="E8" s="30">
        <v>36780.991372519988</v>
      </c>
      <c r="F8" s="31">
        <v>115510.8816179898</v>
      </c>
      <c r="G8" s="30">
        <v>11766.01670246</v>
      </c>
      <c r="H8" s="30">
        <v>16694.279833619992</v>
      </c>
      <c r="I8" s="30">
        <v>34799.168621399956</v>
      </c>
      <c r="J8" s="30">
        <v>28595.418341760018</v>
      </c>
      <c r="K8" s="30">
        <v>13836.028371039998</v>
      </c>
      <c r="L8" s="30">
        <v>9819.9697477100053</v>
      </c>
    </row>
    <row r="9" spans="2:12" ht="12" customHeight="1" x14ac:dyDescent="0.2">
      <c r="B9" s="49"/>
      <c r="C9" s="8" t="s">
        <v>21</v>
      </c>
      <c r="D9" s="27">
        <v>9350.8228904900025</v>
      </c>
      <c r="E9" s="27">
        <v>59083.126608670129</v>
      </c>
      <c r="F9" s="28">
        <v>68433.949499160124</v>
      </c>
      <c r="G9" s="27">
        <v>8051.1202742500018</v>
      </c>
      <c r="H9" s="27">
        <v>9812.192465170001</v>
      </c>
      <c r="I9" s="27">
        <v>17430.255533800006</v>
      </c>
      <c r="J9" s="27">
        <v>18047.93067379999</v>
      </c>
      <c r="K9" s="27">
        <v>8433.7764618000019</v>
      </c>
      <c r="L9" s="27">
        <v>6658.6740903399987</v>
      </c>
    </row>
    <row r="10" spans="2:12" ht="12" customHeight="1" x14ac:dyDescent="0.2">
      <c r="B10" s="49"/>
      <c r="C10" s="8" t="s">
        <v>22</v>
      </c>
      <c r="D10" s="27">
        <v>44878.220481890079</v>
      </c>
      <c r="E10" s="27">
        <v>41828.775819989998</v>
      </c>
      <c r="F10" s="28">
        <v>86706.996301880106</v>
      </c>
      <c r="G10" s="27">
        <v>9753.7650296000029</v>
      </c>
      <c r="H10" s="27">
        <v>10289.275889269993</v>
      </c>
      <c r="I10" s="27">
        <v>25834.189746399978</v>
      </c>
      <c r="J10" s="27">
        <v>23389.239869800003</v>
      </c>
      <c r="K10" s="27">
        <v>9429.9058900300042</v>
      </c>
      <c r="L10" s="27">
        <v>8010.6198767799988</v>
      </c>
    </row>
    <row r="11" spans="2:12" ht="12" customHeight="1" x14ac:dyDescent="0.2">
      <c r="B11" s="49"/>
      <c r="C11" s="8" t="s">
        <v>23</v>
      </c>
      <c r="D11" s="27">
        <v>3548.7503879799992</v>
      </c>
      <c r="E11" s="27">
        <v>4057.7382109399996</v>
      </c>
      <c r="F11" s="28">
        <v>7606.4885989200002</v>
      </c>
      <c r="G11" s="27">
        <v>843.50074499999982</v>
      </c>
      <c r="H11" s="27">
        <v>711.48376112999983</v>
      </c>
      <c r="I11" s="27">
        <v>3515.6342629000005</v>
      </c>
      <c r="J11" s="27">
        <v>1850.2699992500004</v>
      </c>
      <c r="K11" s="27">
        <v>411.22711329999993</v>
      </c>
      <c r="L11" s="27">
        <v>274.37271734000001</v>
      </c>
    </row>
    <row r="12" spans="2:12" ht="12" customHeight="1" x14ac:dyDescent="0.2">
      <c r="B12" s="49"/>
      <c r="C12" s="8" t="s">
        <v>24</v>
      </c>
      <c r="D12" s="27">
        <v>8423.5478219800025</v>
      </c>
      <c r="E12" s="27">
        <v>11697.421912959993</v>
      </c>
      <c r="F12" s="28">
        <v>20120.969734939994</v>
      </c>
      <c r="G12" s="27">
        <v>3338.5972490100007</v>
      </c>
      <c r="H12" s="27">
        <v>2892.7796702200003</v>
      </c>
      <c r="I12" s="27">
        <v>7371.6716769000013</v>
      </c>
      <c r="J12" s="27">
        <v>2887.4347911200002</v>
      </c>
      <c r="K12" s="27">
        <v>2378.4067868799993</v>
      </c>
      <c r="L12" s="27">
        <v>1252.07956081</v>
      </c>
    </row>
    <row r="13" spans="2:12" ht="12" customHeight="1" x14ac:dyDescent="0.2">
      <c r="B13" s="49"/>
      <c r="C13" s="8" t="s">
        <v>73</v>
      </c>
      <c r="D13" s="27">
        <v>0</v>
      </c>
      <c r="E13" s="27">
        <v>0</v>
      </c>
      <c r="F13" s="28">
        <v>0</v>
      </c>
      <c r="G13" s="27">
        <v>0</v>
      </c>
      <c r="H13" s="27">
        <v>0</v>
      </c>
      <c r="I13" s="27">
        <v>0</v>
      </c>
      <c r="J13" s="27">
        <v>0</v>
      </c>
      <c r="K13" s="27">
        <v>0</v>
      </c>
      <c r="L13" s="27">
        <v>0</v>
      </c>
    </row>
    <row r="14" spans="2:12" ht="12" customHeight="1" x14ac:dyDescent="0.2">
      <c r="B14" s="56"/>
      <c r="C14" s="12" t="s">
        <v>3</v>
      </c>
      <c r="D14" s="32">
        <v>144931.23182780988</v>
      </c>
      <c r="E14" s="32">
        <v>153448.05392507894</v>
      </c>
      <c r="F14" s="33">
        <v>298379.28575288854</v>
      </c>
      <c r="G14" s="32">
        <v>33753.000000320033</v>
      </c>
      <c r="H14" s="32">
        <v>40400.011619410056</v>
      </c>
      <c r="I14" s="32">
        <v>88950.919841399911</v>
      </c>
      <c r="J14" s="32">
        <v>74770.293675730165</v>
      </c>
      <c r="K14" s="32">
        <v>34489.344623049954</v>
      </c>
      <c r="L14" s="32">
        <v>26015.715992980076</v>
      </c>
    </row>
    <row r="15" spans="2:12" ht="12" customHeight="1" x14ac:dyDescent="0.2">
      <c r="B15" s="49" t="s">
        <v>0</v>
      </c>
      <c r="C15" s="8" t="s">
        <v>4</v>
      </c>
      <c r="D15" s="27">
        <v>144931.23182780988</v>
      </c>
      <c r="E15" s="27">
        <v>0</v>
      </c>
      <c r="F15" s="28">
        <v>144931.23182780988</v>
      </c>
      <c r="G15" s="27">
        <v>16390.000000289991</v>
      </c>
      <c r="H15" s="27">
        <v>19791.782104169986</v>
      </c>
      <c r="I15" s="27">
        <v>42874.556329800012</v>
      </c>
      <c r="J15" s="27">
        <v>36188.690470390095</v>
      </c>
      <c r="K15" s="27">
        <v>16945.811261300027</v>
      </c>
      <c r="L15" s="27">
        <v>12740.391661860023</v>
      </c>
    </row>
    <row r="16" spans="2:12" ht="12" customHeight="1" x14ac:dyDescent="0.2">
      <c r="B16" s="49"/>
      <c r="C16" s="8" t="s">
        <v>5</v>
      </c>
      <c r="D16" s="27">
        <v>0</v>
      </c>
      <c r="E16" s="27">
        <v>153448.05392507894</v>
      </c>
      <c r="F16" s="28">
        <v>153448.05392507894</v>
      </c>
      <c r="G16" s="27">
        <v>17363.000000030002</v>
      </c>
      <c r="H16" s="27">
        <v>20608.229515239971</v>
      </c>
      <c r="I16" s="27">
        <v>46076.363511599957</v>
      </c>
      <c r="J16" s="27">
        <v>38581.603205339947</v>
      </c>
      <c r="K16" s="27">
        <v>17543.533361749964</v>
      </c>
      <c r="L16" s="27">
        <v>13275.324331120008</v>
      </c>
    </row>
    <row r="17" spans="2:12" ht="12" customHeight="1" x14ac:dyDescent="0.2">
      <c r="B17" s="49"/>
      <c r="C17" s="7" t="s">
        <v>3</v>
      </c>
      <c r="D17" s="29">
        <v>144931.23182780988</v>
      </c>
      <c r="E17" s="29">
        <v>153448.05392507894</v>
      </c>
      <c r="F17" s="28">
        <v>298379.28575288854</v>
      </c>
      <c r="G17" s="29">
        <v>33753.000000320033</v>
      </c>
      <c r="H17" s="29">
        <v>40400.011619410056</v>
      </c>
      <c r="I17" s="29">
        <v>88950.919841399911</v>
      </c>
      <c r="J17" s="29">
        <v>74770.293675730165</v>
      </c>
      <c r="K17" s="29">
        <v>34489.344623049954</v>
      </c>
      <c r="L17" s="29">
        <v>26015.715992980076</v>
      </c>
    </row>
    <row r="18" spans="2:12" ht="12" customHeight="1" x14ac:dyDescent="0.2">
      <c r="B18" s="55" t="s">
        <v>25</v>
      </c>
      <c r="C18" s="11" t="s">
        <v>26</v>
      </c>
      <c r="D18" s="30">
        <v>37377.922697700014</v>
      </c>
      <c r="E18" s="30">
        <v>39098.281831759996</v>
      </c>
      <c r="F18" s="31">
        <v>76476.204529460083</v>
      </c>
      <c r="G18" s="30">
        <v>2302.1428255700012</v>
      </c>
      <c r="H18" s="30">
        <v>3048.7991353700004</v>
      </c>
      <c r="I18" s="30">
        <v>47755.437156299966</v>
      </c>
      <c r="J18" s="30">
        <v>14474.870717359994</v>
      </c>
      <c r="K18" s="30">
        <v>7740.25924046</v>
      </c>
      <c r="L18" s="30">
        <v>1154.6954544000002</v>
      </c>
    </row>
    <row r="19" spans="2:12" ht="12" customHeight="1" x14ac:dyDescent="0.2">
      <c r="B19" s="49"/>
      <c r="C19" s="8" t="s">
        <v>27</v>
      </c>
      <c r="D19" s="27">
        <v>10173.30410988</v>
      </c>
      <c r="E19" s="27">
        <v>9514.4761615700045</v>
      </c>
      <c r="F19" s="28">
        <v>19687.780271449981</v>
      </c>
      <c r="G19" s="27">
        <v>277.78321037000001</v>
      </c>
      <c r="H19" s="27">
        <v>555.92986675999998</v>
      </c>
      <c r="I19" s="27">
        <v>7609.8045989999973</v>
      </c>
      <c r="J19" s="27">
        <v>2139.7578051400001</v>
      </c>
      <c r="K19" s="27">
        <v>8597.5976302100025</v>
      </c>
      <c r="L19" s="27">
        <v>506.9071599699999</v>
      </c>
    </row>
    <row r="20" spans="2:12" ht="12" customHeight="1" x14ac:dyDescent="0.2">
      <c r="B20" s="49"/>
      <c r="C20" s="8" t="s">
        <v>28</v>
      </c>
      <c r="D20" s="27">
        <v>13683.454054730028</v>
      </c>
      <c r="E20" s="27">
        <v>15278.407393379981</v>
      </c>
      <c r="F20" s="28">
        <v>28961.861448110023</v>
      </c>
      <c r="G20" s="27">
        <v>1357.6683568999997</v>
      </c>
      <c r="H20" s="27">
        <v>1052.2197094999999</v>
      </c>
      <c r="I20" s="27">
        <v>1126.1726331</v>
      </c>
      <c r="J20" s="27">
        <v>3622.4318545000001</v>
      </c>
      <c r="K20" s="27">
        <v>4038.7594419099978</v>
      </c>
      <c r="L20" s="27">
        <v>17764.609452200002</v>
      </c>
    </row>
    <row r="21" spans="2:12" ht="12" customHeight="1" x14ac:dyDescent="0.2">
      <c r="B21" s="49"/>
      <c r="C21" s="8" t="s">
        <v>29</v>
      </c>
      <c r="D21" s="27">
        <v>67976.643641660296</v>
      </c>
      <c r="E21" s="27">
        <v>75840.503950470273</v>
      </c>
      <c r="F21" s="28">
        <v>143817.14759212942</v>
      </c>
      <c r="G21" s="27">
        <v>27864.993588620058</v>
      </c>
      <c r="H21" s="27">
        <v>28006.090712789955</v>
      </c>
      <c r="I21" s="27">
        <v>26578.461863499979</v>
      </c>
      <c r="J21" s="27">
        <v>45994.247548090054</v>
      </c>
      <c r="K21" s="27">
        <v>11497.58010312001</v>
      </c>
      <c r="L21" s="27">
        <v>3875.7737760099985</v>
      </c>
    </row>
    <row r="22" spans="2:12" ht="12" customHeight="1" x14ac:dyDescent="0.2">
      <c r="B22" s="49"/>
      <c r="C22" s="8" t="s">
        <v>24</v>
      </c>
      <c r="D22" s="27">
        <v>15642.291237170002</v>
      </c>
      <c r="E22" s="27">
        <v>13415.358097340019</v>
      </c>
      <c r="F22" s="28">
        <v>29057.649334510097</v>
      </c>
      <c r="G22" s="27">
        <v>1920.6024749999997</v>
      </c>
      <c r="H22" s="27">
        <v>7736.9721949899968</v>
      </c>
      <c r="I22" s="27">
        <v>5609.8266428000015</v>
      </c>
      <c r="J22" s="27">
        <v>8538.9857506399967</v>
      </c>
      <c r="K22" s="27">
        <v>2537.5321206800008</v>
      </c>
      <c r="L22" s="27">
        <v>2713.7301504000011</v>
      </c>
    </row>
    <row r="23" spans="2:12" ht="12" customHeight="1" x14ac:dyDescent="0.2">
      <c r="B23" s="49"/>
      <c r="C23" s="8" t="s">
        <v>73</v>
      </c>
      <c r="D23" s="27">
        <v>77.616086670000001</v>
      </c>
      <c r="E23" s="27">
        <v>301.02649056000001</v>
      </c>
      <c r="F23" s="28">
        <v>378.64257723000003</v>
      </c>
      <c r="G23" s="27">
        <v>29.809543860000002</v>
      </c>
      <c r="H23" s="27">
        <v>0</v>
      </c>
      <c r="I23" s="27">
        <v>271.21694669999999</v>
      </c>
      <c r="J23" s="27">
        <v>0</v>
      </c>
      <c r="K23" s="27">
        <v>77.616086670000001</v>
      </c>
      <c r="L23" s="27">
        <v>0</v>
      </c>
    </row>
    <row r="24" spans="2:12" ht="12" customHeight="1" x14ac:dyDescent="0.2">
      <c r="B24" s="56"/>
      <c r="C24" s="12" t="s">
        <v>3</v>
      </c>
      <c r="D24" s="32">
        <v>144931.23182780988</v>
      </c>
      <c r="E24" s="32">
        <v>153448.05392507894</v>
      </c>
      <c r="F24" s="33">
        <v>298379.28575288854</v>
      </c>
      <c r="G24" s="32">
        <v>33753.000000320033</v>
      </c>
      <c r="H24" s="32">
        <v>40400.011619410056</v>
      </c>
      <c r="I24" s="32">
        <v>88950.919841399911</v>
      </c>
      <c r="J24" s="32">
        <v>74770.293675730165</v>
      </c>
      <c r="K24" s="32">
        <v>34489.344623049954</v>
      </c>
      <c r="L24" s="32">
        <v>26015.715992980076</v>
      </c>
    </row>
    <row r="25" spans="2:12" ht="12" customHeight="1" x14ac:dyDescent="0.2">
      <c r="B25" s="55" t="s">
        <v>30</v>
      </c>
      <c r="C25" s="8" t="s">
        <v>10</v>
      </c>
      <c r="D25" s="27">
        <v>122786.91077905991</v>
      </c>
      <c r="E25" s="27">
        <v>130929.97938233909</v>
      </c>
      <c r="F25" s="28">
        <v>253716.89016139909</v>
      </c>
      <c r="G25" s="27">
        <v>30828.573149100059</v>
      </c>
      <c r="H25" s="27">
        <v>35879.208382880002</v>
      </c>
      <c r="I25" s="27">
        <v>79024.218581199937</v>
      </c>
      <c r="J25" s="27">
        <v>60611.388783410293</v>
      </c>
      <c r="K25" s="27">
        <v>27433.247298449936</v>
      </c>
      <c r="L25" s="27">
        <v>19940.253966360026</v>
      </c>
    </row>
    <row r="26" spans="2:12" ht="12" customHeight="1" x14ac:dyDescent="0.2">
      <c r="B26" s="49"/>
      <c r="C26" s="8" t="s">
        <v>31</v>
      </c>
      <c r="D26" s="27">
        <v>8025.689877259998</v>
      </c>
      <c r="E26" s="27">
        <v>9961.1888838200011</v>
      </c>
      <c r="F26" s="28">
        <v>17986.878761080006</v>
      </c>
      <c r="G26" s="27">
        <v>1301.42822606</v>
      </c>
      <c r="H26" s="27">
        <v>1927.25406054</v>
      </c>
      <c r="I26" s="27">
        <v>2816.0700340000008</v>
      </c>
      <c r="J26" s="27">
        <v>4988.9825828399998</v>
      </c>
      <c r="K26" s="27">
        <v>2458.8572724400005</v>
      </c>
      <c r="L26" s="27">
        <v>4494.2865852000014</v>
      </c>
    </row>
    <row r="27" spans="2:12" ht="12" customHeight="1" x14ac:dyDescent="0.2">
      <c r="B27" s="49"/>
      <c r="C27" s="8" t="s">
        <v>32</v>
      </c>
      <c r="D27" s="27">
        <v>2971.10628864</v>
      </c>
      <c r="E27" s="27">
        <v>3131.7899185600004</v>
      </c>
      <c r="F27" s="28">
        <v>6102.8962072000004</v>
      </c>
      <c r="G27" s="27">
        <v>126.43487583999999</v>
      </c>
      <c r="H27" s="27">
        <v>679.87770149999983</v>
      </c>
      <c r="I27" s="27">
        <v>1710.8809180000001</v>
      </c>
      <c r="J27" s="27">
        <v>866.68022128000007</v>
      </c>
      <c r="K27" s="27">
        <v>2114.4909917100003</v>
      </c>
      <c r="L27" s="27">
        <v>604.53149886999995</v>
      </c>
    </row>
    <row r="28" spans="2:12" ht="12" customHeight="1" x14ac:dyDescent="0.2">
      <c r="B28" s="49"/>
      <c r="C28" s="8" t="s">
        <v>95</v>
      </c>
      <c r="D28" s="27">
        <v>4011.2211325200014</v>
      </c>
      <c r="E28" s="27">
        <v>3694.2442068999999</v>
      </c>
      <c r="F28" s="28">
        <v>7705.4653394199986</v>
      </c>
      <c r="G28" s="27">
        <v>699.05422263999992</v>
      </c>
      <c r="H28" s="27">
        <v>664.95135633000007</v>
      </c>
      <c r="I28" s="27">
        <v>992.08732599999996</v>
      </c>
      <c r="J28" s="27">
        <v>4243.7336097900015</v>
      </c>
      <c r="K28" s="27">
        <v>719.30266493999989</v>
      </c>
      <c r="L28" s="27">
        <v>386.33615972000007</v>
      </c>
    </row>
    <row r="29" spans="2:12" ht="12" customHeight="1" x14ac:dyDescent="0.2">
      <c r="B29" s="49"/>
      <c r="C29" s="8" t="s">
        <v>24</v>
      </c>
      <c r="D29" s="27">
        <v>7136.3037503299993</v>
      </c>
      <c r="E29" s="27">
        <v>5730.8515334599988</v>
      </c>
      <c r="F29" s="28">
        <v>12867.155283790004</v>
      </c>
      <c r="G29" s="27">
        <v>797.50952668000025</v>
      </c>
      <c r="H29" s="27">
        <v>1248.7201181600001</v>
      </c>
      <c r="I29" s="27">
        <v>4407.6629822000004</v>
      </c>
      <c r="J29" s="27">
        <v>4059.5084784100018</v>
      </c>
      <c r="K29" s="27">
        <v>1763.44639551</v>
      </c>
      <c r="L29" s="27">
        <v>590.30778282999995</v>
      </c>
    </row>
    <row r="30" spans="2:12" ht="12" customHeight="1" x14ac:dyDescent="0.2">
      <c r="B30" s="49"/>
      <c r="C30" s="8" t="s">
        <v>73</v>
      </c>
      <c r="D30" s="27">
        <v>0</v>
      </c>
      <c r="E30" s="27">
        <v>0</v>
      </c>
      <c r="F30" s="28">
        <v>0</v>
      </c>
      <c r="G30" s="27">
        <v>0</v>
      </c>
      <c r="H30" s="27">
        <v>0</v>
      </c>
      <c r="I30" s="27">
        <v>0</v>
      </c>
      <c r="J30" s="27">
        <v>0</v>
      </c>
      <c r="K30" s="27">
        <v>0</v>
      </c>
      <c r="L30" s="27">
        <v>0</v>
      </c>
    </row>
    <row r="31" spans="2:12" ht="12" customHeight="1" x14ac:dyDescent="0.2">
      <c r="B31" s="49"/>
      <c r="C31" s="7" t="s">
        <v>3</v>
      </c>
      <c r="D31" s="29">
        <v>144931.23182780988</v>
      </c>
      <c r="E31" s="29">
        <v>153448.05392507894</v>
      </c>
      <c r="F31" s="28">
        <v>298379.28575288854</v>
      </c>
      <c r="G31" s="29">
        <v>33753.000000320033</v>
      </c>
      <c r="H31" s="29">
        <v>40400.011619410056</v>
      </c>
      <c r="I31" s="29">
        <v>88950.919841399911</v>
      </c>
      <c r="J31" s="29">
        <v>74770.293675730165</v>
      </c>
      <c r="K31" s="29">
        <v>34489.344623049954</v>
      </c>
      <c r="L31" s="29">
        <v>26015.715992980076</v>
      </c>
    </row>
    <row r="32" spans="2:12" ht="12" customHeight="1" x14ac:dyDescent="0.2">
      <c r="B32" s="55" t="s">
        <v>39</v>
      </c>
      <c r="C32" s="11" t="s">
        <v>34</v>
      </c>
      <c r="D32" s="30">
        <v>40676.970262370072</v>
      </c>
      <c r="E32" s="30">
        <v>38172.443960750003</v>
      </c>
      <c r="F32" s="31">
        <v>78849.414223119966</v>
      </c>
      <c r="G32" s="30">
        <v>8972.867661580005</v>
      </c>
      <c r="H32" s="30">
        <v>9994.8461682099969</v>
      </c>
      <c r="I32" s="30">
        <v>21230.768040099985</v>
      </c>
      <c r="J32" s="30">
        <v>20143.325578880002</v>
      </c>
      <c r="K32" s="30">
        <v>9783.3052462500018</v>
      </c>
      <c r="L32" s="30">
        <v>8724.3015280999989</v>
      </c>
    </row>
    <row r="33" spans="2:12" ht="12" customHeight="1" x14ac:dyDescent="0.2">
      <c r="B33" s="49"/>
      <c r="C33" s="8" t="s">
        <v>35</v>
      </c>
      <c r="D33" s="27">
        <v>24607.440287609999</v>
      </c>
      <c r="E33" s="27">
        <v>32859.020993199963</v>
      </c>
      <c r="F33" s="28">
        <v>57466.461280810166</v>
      </c>
      <c r="G33" s="27">
        <v>6027.1240167900005</v>
      </c>
      <c r="H33" s="27">
        <v>7997.7785077099961</v>
      </c>
      <c r="I33" s="27">
        <v>18186.215977799999</v>
      </c>
      <c r="J33" s="27">
        <v>13985.188601429998</v>
      </c>
      <c r="K33" s="27">
        <v>6281.9161024700015</v>
      </c>
      <c r="L33" s="27">
        <v>4988.2380746100007</v>
      </c>
    </row>
    <row r="34" spans="2:12" ht="12" customHeight="1" x14ac:dyDescent="0.2">
      <c r="B34" s="49"/>
      <c r="C34" s="8" t="s">
        <v>36</v>
      </c>
      <c r="D34" s="27">
        <v>25098.097514950005</v>
      </c>
      <c r="E34" s="27">
        <v>28463.817948459953</v>
      </c>
      <c r="F34" s="28">
        <v>53561.915463410078</v>
      </c>
      <c r="G34" s="27">
        <v>6266.0728014800034</v>
      </c>
      <c r="H34" s="27">
        <v>8069.2175775599944</v>
      </c>
      <c r="I34" s="27">
        <v>13163.373143900006</v>
      </c>
      <c r="J34" s="27">
        <v>15995.914322679993</v>
      </c>
      <c r="K34" s="27">
        <v>6394.5156328399999</v>
      </c>
      <c r="L34" s="27">
        <v>3672.821984950001</v>
      </c>
    </row>
    <row r="35" spans="2:12" ht="12" customHeight="1" x14ac:dyDescent="0.2">
      <c r="B35" s="49"/>
      <c r="C35" s="8" t="s">
        <v>37</v>
      </c>
      <c r="D35" s="27">
        <v>19291.00370153</v>
      </c>
      <c r="E35" s="27">
        <v>21952.65441970999</v>
      </c>
      <c r="F35" s="28">
        <v>41243.658121240049</v>
      </c>
      <c r="G35" s="27">
        <v>4789.8856862100019</v>
      </c>
      <c r="H35" s="27">
        <v>5716.6859891099966</v>
      </c>
      <c r="I35" s="27">
        <v>12481.614431400005</v>
      </c>
      <c r="J35" s="27">
        <v>10001.112169239999</v>
      </c>
      <c r="K35" s="27">
        <v>4718.034272859999</v>
      </c>
      <c r="L35" s="27">
        <v>3536.3255724200008</v>
      </c>
    </row>
    <row r="36" spans="2:12" ht="12" customHeight="1" x14ac:dyDescent="0.2">
      <c r="B36" s="49"/>
      <c r="C36" s="8" t="s">
        <v>38</v>
      </c>
      <c r="D36" s="27">
        <v>35257.720061350017</v>
      </c>
      <c r="E36" s="27">
        <v>32000.116602959988</v>
      </c>
      <c r="F36" s="28">
        <v>67257.836664310118</v>
      </c>
      <c r="G36" s="27">
        <v>7697.0498342600049</v>
      </c>
      <c r="H36" s="27">
        <v>8621.4833768199987</v>
      </c>
      <c r="I36" s="27">
        <v>23888.94824819998</v>
      </c>
      <c r="J36" s="27">
        <v>14644.753003499984</v>
      </c>
      <c r="K36" s="27">
        <v>7311.5733686300018</v>
      </c>
      <c r="L36" s="27">
        <v>5094.0288329000014</v>
      </c>
    </row>
    <row r="37" spans="2:12" ht="12" customHeight="1" x14ac:dyDescent="0.2">
      <c r="B37" s="49"/>
      <c r="C37" s="8" t="s">
        <v>81</v>
      </c>
      <c r="D37" s="27">
        <v>0</v>
      </c>
      <c r="E37" s="27">
        <v>0</v>
      </c>
      <c r="F37" s="28">
        <v>0</v>
      </c>
      <c r="G37" s="27">
        <v>0</v>
      </c>
      <c r="H37" s="27">
        <v>0</v>
      </c>
      <c r="I37" s="27">
        <v>0</v>
      </c>
      <c r="J37" s="27">
        <v>0</v>
      </c>
      <c r="K37" s="27">
        <v>0</v>
      </c>
      <c r="L37" s="27">
        <v>0</v>
      </c>
    </row>
    <row r="38" spans="2:12" ht="12" customHeight="1" x14ac:dyDescent="0.2">
      <c r="B38" s="56"/>
      <c r="C38" s="7" t="s">
        <v>3</v>
      </c>
      <c r="D38" s="29">
        <v>144931.23182780988</v>
      </c>
      <c r="E38" s="29">
        <v>153448.05392507894</v>
      </c>
      <c r="F38" s="28">
        <v>298379.28575288854</v>
      </c>
      <c r="G38" s="29">
        <v>33753.000000320033</v>
      </c>
      <c r="H38" s="29">
        <v>40400.011619410056</v>
      </c>
      <c r="I38" s="29">
        <v>88950.919841399911</v>
      </c>
      <c r="J38" s="29">
        <v>74770.293675730165</v>
      </c>
      <c r="K38" s="29">
        <v>34489.344623049954</v>
      </c>
      <c r="L38" s="29">
        <v>26015.715992980076</v>
      </c>
    </row>
    <row r="39" spans="2:12" ht="12" customHeight="1" x14ac:dyDescent="0.2">
      <c r="B39" s="55" t="s">
        <v>40</v>
      </c>
      <c r="C39" s="11" t="s">
        <v>41</v>
      </c>
      <c r="D39" s="30">
        <v>21295.810122130017</v>
      </c>
      <c r="E39" s="30">
        <v>23630.395918129998</v>
      </c>
      <c r="F39" s="31">
        <v>44926.206040260062</v>
      </c>
      <c r="G39" s="30">
        <v>6139.7507048700054</v>
      </c>
      <c r="H39" s="30">
        <v>6646.7032809799975</v>
      </c>
      <c r="I39" s="30">
        <v>5857.2449105000005</v>
      </c>
      <c r="J39" s="30">
        <v>13044.532457879997</v>
      </c>
      <c r="K39" s="30">
        <v>4872.851901940001</v>
      </c>
      <c r="L39" s="30">
        <v>8365.1227840900028</v>
      </c>
    </row>
    <row r="40" spans="2:12" ht="12" customHeight="1" x14ac:dyDescent="0.2">
      <c r="B40" s="49"/>
      <c r="C40" s="8" t="s">
        <v>42</v>
      </c>
      <c r="D40" s="27">
        <v>60019.418007310152</v>
      </c>
      <c r="E40" s="27">
        <v>60935.826441250196</v>
      </c>
      <c r="F40" s="28">
        <v>120955.24444855945</v>
      </c>
      <c r="G40" s="27">
        <v>16455.515076500003</v>
      </c>
      <c r="H40" s="27">
        <v>21686.228543269997</v>
      </c>
      <c r="I40" s="27">
        <v>29809.001283199967</v>
      </c>
      <c r="J40" s="27">
        <v>26841.197138569991</v>
      </c>
      <c r="K40" s="27">
        <v>14883.74686856</v>
      </c>
      <c r="L40" s="27">
        <v>11279.555538459997</v>
      </c>
    </row>
    <row r="41" spans="2:12" ht="12" customHeight="1" x14ac:dyDescent="0.2">
      <c r="B41" s="49"/>
      <c r="C41" s="8" t="s">
        <v>43</v>
      </c>
      <c r="D41" s="27">
        <v>34392.224663119996</v>
      </c>
      <c r="E41" s="27">
        <v>35658.536776150002</v>
      </c>
      <c r="F41" s="28">
        <v>70050.76143927018</v>
      </c>
      <c r="G41" s="27">
        <v>5719.6178183600032</v>
      </c>
      <c r="H41" s="27">
        <v>6565.4636503499987</v>
      </c>
      <c r="I41" s="27">
        <v>29746.972560299961</v>
      </c>
      <c r="J41" s="27">
        <v>16083.966401609994</v>
      </c>
      <c r="K41" s="27">
        <v>7830.1606114400065</v>
      </c>
      <c r="L41" s="27">
        <v>4104.5803972100011</v>
      </c>
    </row>
    <row r="42" spans="2:12" ht="12" customHeight="1" x14ac:dyDescent="0.2">
      <c r="B42" s="49"/>
      <c r="C42" s="8" t="s">
        <v>44</v>
      </c>
      <c r="D42" s="27">
        <v>24349.076114919993</v>
      </c>
      <c r="E42" s="27">
        <v>29675.568134839963</v>
      </c>
      <c r="F42" s="28">
        <v>54024.644249760138</v>
      </c>
      <c r="G42" s="27">
        <v>4758.3048669399986</v>
      </c>
      <c r="H42" s="27">
        <v>5395.4465138299965</v>
      </c>
      <c r="I42" s="27">
        <v>20777.909076799991</v>
      </c>
      <c r="J42" s="27">
        <v>14790.068581489993</v>
      </c>
      <c r="K42" s="27">
        <v>6247.2376274000026</v>
      </c>
      <c r="L42" s="27">
        <v>2055.6775833000006</v>
      </c>
    </row>
    <row r="43" spans="2:12" ht="12" customHeight="1" x14ac:dyDescent="0.2">
      <c r="B43" s="49"/>
      <c r="C43" s="8" t="s">
        <v>24</v>
      </c>
      <c r="D43" s="27">
        <v>2992.746363480001</v>
      </c>
      <c r="E43" s="27">
        <v>1288.2195488400005</v>
      </c>
      <c r="F43" s="28">
        <v>4280.9659123200026</v>
      </c>
      <c r="G43" s="27">
        <v>200.69717929000001</v>
      </c>
      <c r="H43" s="27">
        <v>34.580528860000001</v>
      </c>
      <c r="I43" s="27">
        <v>337.38641239999998</v>
      </c>
      <c r="J43" s="27">
        <v>3445.9965386900012</v>
      </c>
      <c r="K43" s="27">
        <v>51.525563159999997</v>
      </c>
      <c r="L43" s="27">
        <v>210.77968991999998</v>
      </c>
    </row>
    <row r="44" spans="2:12" ht="12" customHeight="1" x14ac:dyDescent="0.2">
      <c r="B44" s="49"/>
      <c r="C44" s="8" t="s">
        <v>73</v>
      </c>
      <c r="D44" s="27">
        <v>1881.9565568500002</v>
      </c>
      <c r="E44" s="27">
        <v>2259.50710587</v>
      </c>
      <c r="F44" s="28">
        <v>4141.4636627199998</v>
      </c>
      <c r="G44" s="27">
        <v>479.11435436000005</v>
      </c>
      <c r="H44" s="27">
        <v>71.589102120000007</v>
      </c>
      <c r="I44" s="27">
        <v>2422.4055982000004</v>
      </c>
      <c r="J44" s="27">
        <v>564.53255749000004</v>
      </c>
      <c r="K44" s="27">
        <v>603.82205054999997</v>
      </c>
      <c r="L44" s="27">
        <v>0</v>
      </c>
    </row>
    <row r="45" spans="2:12" ht="12" customHeight="1" x14ac:dyDescent="0.2">
      <c r="B45" s="56"/>
      <c r="C45" s="12" t="s">
        <v>3</v>
      </c>
      <c r="D45" s="32">
        <v>144931.23182780988</v>
      </c>
      <c r="E45" s="32">
        <v>153448.05392507894</v>
      </c>
      <c r="F45" s="33">
        <v>298379.28575288854</v>
      </c>
      <c r="G45" s="32">
        <v>33753.000000320033</v>
      </c>
      <c r="H45" s="32">
        <v>40400.011619410056</v>
      </c>
      <c r="I45" s="32">
        <v>88950.919841399911</v>
      </c>
      <c r="J45" s="32">
        <v>74770.293675730165</v>
      </c>
      <c r="K45" s="32">
        <v>34489.344623049954</v>
      </c>
      <c r="L45" s="32">
        <v>26015.715992980076</v>
      </c>
    </row>
    <row r="46" spans="2:12" ht="12" customHeight="1" x14ac:dyDescent="0.2">
      <c r="B46" s="49" t="s">
        <v>108</v>
      </c>
      <c r="C46" s="49"/>
      <c r="D46" s="49"/>
      <c r="E46" s="49"/>
      <c r="F46" s="49"/>
      <c r="G46" s="49"/>
      <c r="H46" s="49"/>
      <c r="I46" s="49"/>
      <c r="J46" s="49"/>
      <c r="K46" s="49"/>
      <c r="L46" s="49"/>
    </row>
  </sheetData>
  <mergeCells count="12">
    <mergeCell ref="B46:L46"/>
    <mergeCell ref="B2:L2"/>
    <mergeCell ref="B3:C4"/>
    <mergeCell ref="D3:F3"/>
    <mergeCell ref="G3:L3"/>
    <mergeCell ref="B5:B7"/>
    <mergeCell ref="B8:B14"/>
    <mergeCell ref="B15:B17"/>
    <mergeCell ref="B18:B24"/>
    <mergeCell ref="B25:B31"/>
    <mergeCell ref="B39:B45"/>
    <mergeCell ref="B32:B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9FE5-404E-4026-8639-14666F7DD15D}">
  <dimension ref="B2:L46"/>
  <sheetViews>
    <sheetView zoomScale="85" zoomScaleNormal="85" workbookViewId="0">
      <selection activeCell="B46" sqref="B46:L46"/>
    </sheetView>
  </sheetViews>
  <sheetFormatPr defaultRowHeight="12" customHeight="1" x14ac:dyDescent="0.2"/>
  <cols>
    <col min="1" max="1" width="4.7109375" style="2" customWidth="1"/>
    <col min="2" max="3" width="18.7109375" style="2" customWidth="1"/>
    <col min="4" max="4" width="11.5703125" style="2" bestFit="1" customWidth="1"/>
    <col min="5" max="5" width="10.5703125" style="2" bestFit="1" customWidth="1"/>
    <col min="6" max="6" width="11.5703125" style="2" bestFit="1" customWidth="1"/>
    <col min="7" max="12" width="10.5703125" style="2" bestFit="1" customWidth="1"/>
    <col min="13" max="13" width="4.42578125" style="2" customWidth="1"/>
    <col min="14" max="243" width="9.140625" style="2"/>
    <col min="244" max="244" width="4.7109375" style="2" customWidth="1"/>
    <col min="245" max="246" width="18.7109375" style="2" customWidth="1"/>
    <col min="247" max="247" width="11" style="2" bestFit="1" customWidth="1"/>
    <col min="248" max="248" width="10" style="2" bestFit="1" customWidth="1"/>
    <col min="249" max="249" width="11" style="2" bestFit="1" customWidth="1"/>
    <col min="250" max="255" width="10" style="2" bestFit="1" customWidth="1"/>
    <col min="256" max="499" width="9.140625" style="2"/>
    <col min="500" max="500" width="4.7109375" style="2" customWidth="1"/>
    <col min="501" max="502" width="18.7109375" style="2" customWidth="1"/>
    <col min="503" max="503" width="11" style="2" bestFit="1" customWidth="1"/>
    <col min="504" max="504" width="10" style="2" bestFit="1" customWidth="1"/>
    <col min="505" max="505" width="11" style="2" bestFit="1" customWidth="1"/>
    <col min="506" max="511" width="10" style="2" bestFit="1" customWidth="1"/>
    <col min="512" max="755" width="9.140625" style="2"/>
    <col min="756" max="756" width="4.7109375" style="2" customWidth="1"/>
    <col min="757" max="758" width="18.7109375" style="2" customWidth="1"/>
    <col min="759" max="759" width="11" style="2" bestFit="1" customWidth="1"/>
    <col min="760" max="760" width="10" style="2" bestFit="1" customWidth="1"/>
    <col min="761" max="761" width="11" style="2" bestFit="1" customWidth="1"/>
    <col min="762" max="767" width="10" style="2" bestFit="1" customWidth="1"/>
    <col min="768" max="1011" width="9.140625" style="2"/>
    <col min="1012" max="1012" width="4.7109375" style="2" customWidth="1"/>
    <col min="1013" max="1014" width="18.7109375" style="2" customWidth="1"/>
    <col min="1015" max="1015" width="11" style="2" bestFit="1" customWidth="1"/>
    <col min="1016" max="1016" width="10" style="2" bestFit="1" customWidth="1"/>
    <col min="1017" max="1017" width="11" style="2" bestFit="1" customWidth="1"/>
    <col min="1018" max="1023" width="10" style="2" bestFit="1" customWidth="1"/>
    <col min="1024" max="1267" width="9.140625" style="2"/>
    <col min="1268" max="1268" width="4.7109375" style="2" customWidth="1"/>
    <col min="1269" max="1270" width="18.7109375" style="2" customWidth="1"/>
    <col min="1271" max="1271" width="11" style="2" bestFit="1" customWidth="1"/>
    <col min="1272" max="1272" width="10" style="2" bestFit="1" customWidth="1"/>
    <col min="1273" max="1273" width="11" style="2" bestFit="1" customWidth="1"/>
    <col min="1274" max="1279" width="10" style="2" bestFit="1" customWidth="1"/>
    <col min="1280" max="1523" width="9.140625" style="2"/>
    <col min="1524" max="1524" width="4.7109375" style="2" customWidth="1"/>
    <col min="1525" max="1526" width="18.7109375" style="2" customWidth="1"/>
    <col min="1527" max="1527" width="11" style="2" bestFit="1" customWidth="1"/>
    <col min="1528" max="1528" width="10" style="2" bestFit="1" customWidth="1"/>
    <col min="1529" max="1529" width="11" style="2" bestFit="1" customWidth="1"/>
    <col min="1530" max="1535" width="10" style="2" bestFit="1" customWidth="1"/>
    <col min="1536" max="1779" width="9.140625" style="2"/>
    <col min="1780" max="1780" width="4.7109375" style="2" customWidth="1"/>
    <col min="1781" max="1782" width="18.7109375" style="2" customWidth="1"/>
    <col min="1783" max="1783" width="11" style="2" bestFit="1" customWidth="1"/>
    <col min="1784" max="1784" width="10" style="2" bestFit="1" customWidth="1"/>
    <col min="1785" max="1785" width="11" style="2" bestFit="1" customWidth="1"/>
    <col min="1786" max="1791" width="10" style="2" bestFit="1" customWidth="1"/>
    <col min="1792" max="2035" width="9.140625" style="2"/>
    <col min="2036" max="2036" width="4.7109375" style="2" customWidth="1"/>
    <col min="2037" max="2038" width="18.7109375" style="2" customWidth="1"/>
    <col min="2039" max="2039" width="11" style="2" bestFit="1" customWidth="1"/>
    <col min="2040" max="2040" width="10" style="2" bestFit="1" customWidth="1"/>
    <col min="2041" max="2041" width="11" style="2" bestFit="1" customWidth="1"/>
    <col min="2042" max="2047" width="10" style="2" bestFit="1" customWidth="1"/>
    <col min="2048" max="2291" width="9.140625" style="2"/>
    <col min="2292" max="2292" width="4.7109375" style="2" customWidth="1"/>
    <col min="2293" max="2294" width="18.7109375" style="2" customWidth="1"/>
    <col min="2295" max="2295" width="11" style="2" bestFit="1" customWidth="1"/>
    <col min="2296" max="2296" width="10" style="2" bestFit="1" customWidth="1"/>
    <col min="2297" max="2297" width="11" style="2" bestFit="1" customWidth="1"/>
    <col min="2298" max="2303" width="10" style="2" bestFit="1" customWidth="1"/>
    <col min="2304" max="2547" width="9.140625" style="2"/>
    <col min="2548" max="2548" width="4.7109375" style="2" customWidth="1"/>
    <col min="2549" max="2550" width="18.7109375" style="2" customWidth="1"/>
    <col min="2551" max="2551" width="11" style="2" bestFit="1" customWidth="1"/>
    <col min="2552" max="2552" width="10" style="2" bestFit="1" customWidth="1"/>
    <col min="2553" max="2553" width="11" style="2" bestFit="1" customWidth="1"/>
    <col min="2554" max="2559" width="10" style="2" bestFit="1" customWidth="1"/>
    <col min="2560" max="2803" width="9.140625" style="2"/>
    <col min="2804" max="2804" width="4.7109375" style="2" customWidth="1"/>
    <col min="2805" max="2806" width="18.7109375" style="2" customWidth="1"/>
    <col min="2807" max="2807" width="11" style="2" bestFit="1" customWidth="1"/>
    <col min="2808" max="2808" width="10" style="2" bestFit="1" customWidth="1"/>
    <col min="2809" max="2809" width="11" style="2" bestFit="1" customWidth="1"/>
    <col min="2810" max="2815" width="10" style="2" bestFit="1" customWidth="1"/>
    <col min="2816" max="3059" width="9.140625" style="2"/>
    <col min="3060" max="3060" width="4.7109375" style="2" customWidth="1"/>
    <col min="3061" max="3062" width="18.7109375" style="2" customWidth="1"/>
    <col min="3063" max="3063" width="11" style="2" bestFit="1" customWidth="1"/>
    <col min="3064" max="3064" width="10" style="2" bestFit="1" customWidth="1"/>
    <col min="3065" max="3065" width="11" style="2" bestFit="1" customWidth="1"/>
    <col min="3066" max="3071" width="10" style="2" bestFit="1" customWidth="1"/>
    <col min="3072" max="3315" width="9.140625" style="2"/>
    <col min="3316" max="3316" width="4.7109375" style="2" customWidth="1"/>
    <col min="3317" max="3318" width="18.7109375" style="2" customWidth="1"/>
    <col min="3319" max="3319" width="11" style="2" bestFit="1" customWidth="1"/>
    <col min="3320" max="3320" width="10" style="2" bestFit="1" customWidth="1"/>
    <col min="3321" max="3321" width="11" style="2" bestFit="1" customWidth="1"/>
    <col min="3322" max="3327" width="10" style="2" bestFit="1" customWidth="1"/>
    <col min="3328" max="3571" width="9.140625" style="2"/>
    <col min="3572" max="3572" width="4.7109375" style="2" customWidth="1"/>
    <col min="3573" max="3574" width="18.7109375" style="2" customWidth="1"/>
    <col min="3575" max="3575" width="11" style="2" bestFit="1" customWidth="1"/>
    <col min="3576" max="3576" width="10" style="2" bestFit="1" customWidth="1"/>
    <col min="3577" max="3577" width="11" style="2" bestFit="1" customWidth="1"/>
    <col min="3578" max="3583" width="10" style="2" bestFit="1" customWidth="1"/>
    <col min="3584" max="3827" width="9.140625" style="2"/>
    <col min="3828" max="3828" width="4.7109375" style="2" customWidth="1"/>
    <col min="3829" max="3830" width="18.7109375" style="2" customWidth="1"/>
    <col min="3831" max="3831" width="11" style="2" bestFit="1" customWidth="1"/>
    <col min="3832" max="3832" width="10" style="2" bestFit="1" customWidth="1"/>
    <col min="3833" max="3833" width="11" style="2" bestFit="1" customWidth="1"/>
    <col min="3834" max="3839" width="10" style="2" bestFit="1" customWidth="1"/>
    <col min="3840" max="4083" width="9.140625" style="2"/>
    <col min="4084" max="4084" width="4.7109375" style="2" customWidth="1"/>
    <col min="4085" max="4086" width="18.7109375" style="2" customWidth="1"/>
    <col min="4087" max="4087" width="11" style="2" bestFit="1" customWidth="1"/>
    <col min="4088" max="4088" width="10" style="2" bestFit="1" customWidth="1"/>
    <col min="4089" max="4089" width="11" style="2" bestFit="1" customWidth="1"/>
    <col min="4090" max="4095" width="10" style="2" bestFit="1" customWidth="1"/>
    <col min="4096" max="4339" width="9.140625" style="2"/>
    <col min="4340" max="4340" width="4.7109375" style="2" customWidth="1"/>
    <col min="4341" max="4342" width="18.7109375" style="2" customWidth="1"/>
    <col min="4343" max="4343" width="11" style="2" bestFit="1" customWidth="1"/>
    <col min="4344" max="4344" width="10" style="2" bestFit="1" customWidth="1"/>
    <col min="4345" max="4345" width="11" style="2" bestFit="1" customWidth="1"/>
    <col min="4346" max="4351" width="10" style="2" bestFit="1" customWidth="1"/>
    <col min="4352" max="4595" width="9.140625" style="2"/>
    <col min="4596" max="4596" width="4.7109375" style="2" customWidth="1"/>
    <col min="4597" max="4598" width="18.7109375" style="2" customWidth="1"/>
    <col min="4599" max="4599" width="11" style="2" bestFit="1" customWidth="1"/>
    <col min="4600" max="4600" width="10" style="2" bestFit="1" customWidth="1"/>
    <col min="4601" max="4601" width="11" style="2" bestFit="1" customWidth="1"/>
    <col min="4602" max="4607" width="10" style="2" bestFit="1" customWidth="1"/>
    <col min="4608" max="4851" width="9.140625" style="2"/>
    <col min="4852" max="4852" width="4.7109375" style="2" customWidth="1"/>
    <col min="4853" max="4854" width="18.7109375" style="2" customWidth="1"/>
    <col min="4855" max="4855" width="11" style="2" bestFit="1" customWidth="1"/>
    <col min="4856" max="4856" width="10" style="2" bestFit="1" customWidth="1"/>
    <col min="4857" max="4857" width="11" style="2" bestFit="1" customWidth="1"/>
    <col min="4858" max="4863" width="10" style="2" bestFit="1" customWidth="1"/>
    <col min="4864" max="5107" width="9.140625" style="2"/>
    <col min="5108" max="5108" width="4.7109375" style="2" customWidth="1"/>
    <col min="5109" max="5110" width="18.7109375" style="2" customWidth="1"/>
    <col min="5111" max="5111" width="11" style="2" bestFit="1" customWidth="1"/>
    <col min="5112" max="5112" width="10" style="2" bestFit="1" customWidth="1"/>
    <col min="5113" max="5113" width="11" style="2" bestFit="1" customWidth="1"/>
    <col min="5114" max="5119" width="10" style="2" bestFit="1" customWidth="1"/>
    <col min="5120" max="5363" width="9.140625" style="2"/>
    <col min="5364" max="5364" width="4.7109375" style="2" customWidth="1"/>
    <col min="5365" max="5366" width="18.7109375" style="2" customWidth="1"/>
    <col min="5367" max="5367" width="11" style="2" bestFit="1" customWidth="1"/>
    <col min="5368" max="5368" width="10" style="2" bestFit="1" customWidth="1"/>
    <col min="5369" max="5369" width="11" style="2" bestFit="1" customWidth="1"/>
    <col min="5370" max="5375" width="10" style="2" bestFit="1" customWidth="1"/>
    <col min="5376" max="5619" width="9.140625" style="2"/>
    <col min="5620" max="5620" width="4.7109375" style="2" customWidth="1"/>
    <col min="5621" max="5622" width="18.7109375" style="2" customWidth="1"/>
    <col min="5623" max="5623" width="11" style="2" bestFit="1" customWidth="1"/>
    <col min="5624" max="5624" width="10" style="2" bestFit="1" customWidth="1"/>
    <col min="5625" max="5625" width="11" style="2" bestFit="1" customWidth="1"/>
    <col min="5626" max="5631" width="10" style="2" bestFit="1" customWidth="1"/>
    <col min="5632" max="5875" width="9.140625" style="2"/>
    <col min="5876" max="5876" width="4.7109375" style="2" customWidth="1"/>
    <col min="5877" max="5878" width="18.7109375" style="2" customWidth="1"/>
    <col min="5879" max="5879" width="11" style="2" bestFit="1" customWidth="1"/>
    <col min="5880" max="5880" width="10" style="2" bestFit="1" customWidth="1"/>
    <col min="5881" max="5881" width="11" style="2" bestFit="1" customWidth="1"/>
    <col min="5882" max="5887" width="10" style="2" bestFit="1" customWidth="1"/>
    <col min="5888" max="6131" width="9.140625" style="2"/>
    <col min="6132" max="6132" width="4.7109375" style="2" customWidth="1"/>
    <col min="6133" max="6134" width="18.7109375" style="2" customWidth="1"/>
    <col min="6135" max="6135" width="11" style="2" bestFit="1" customWidth="1"/>
    <col min="6136" max="6136" width="10" style="2" bestFit="1" customWidth="1"/>
    <col min="6137" max="6137" width="11" style="2" bestFit="1" customWidth="1"/>
    <col min="6138" max="6143" width="10" style="2" bestFit="1" customWidth="1"/>
    <col min="6144" max="6387" width="9.140625" style="2"/>
    <col min="6388" max="6388" width="4.7109375" style="2" customWidth="1"/>
    <col min="6389" max="6390" width="18.7109375" style="2" customWidth="1"/>
    <col min="6391" max="6391" width="11" style="2" bestFit="1" customWidth="1"/>
    <col min="6392" max="6392" width="10" style="2" bestFit="1" customWidth="1"/>
    <col min="6393" max="6393" width="11" style="2" bestFit="1" customWidth="1"/>
    <col min="6394" max="6399" width="10" style="2" bestFit="1" customWidth="1"/>
    <col min="6400" max="6643" width="9.140625" style="2"/>
    <col min="6644" max="6644" width="4.7109375" style="2" customWidth="1"/>
    <col min="6645" max="6646" width="18.7109375" style="2" customWidth="1"/>
    <col min="6647" max="6647" width="11" style="2" bestFit="1" customWidth="1"/>
    <col min="6648" max="6648" width="10" style="2" bestFit="1" customWidth="1"/>
    <col min="6649" max="6649" width="11" style="2" bestFit="1" customWidth="1"/>
    <col min="6650" max="6655" width="10" style="2" bestFit="1" customWidth="1"/>
    <col min="6656" max="6899" width="9.140625" style="2"/>
    <col min="6900" max="6900" width="4.7109375" style="2" customWidth="1"/>
    <col min="6901" max="6902" width="18.7109375" style="2" customWidth="1"/>
    <col min="6903" max="6903" width="11" style="2" bestFit="1" customWidth="1"/>
    <col min="6904" max="6904" width="10" style="2" bestFit="1" customWidth="1"/>
    <col min="6905" max="6905" width="11" style="2" bestFit="1" customWidth="1"/>
    <col min="6906" max="6911" width="10" style="2" bestFit="1" customWidth="1"/>
    <col min="6912" max="7155" width="9.140625" style="2"/>
    <col min="7156" max="7156" width="4.7109375" style="2" customWidth="1"/>
    <col min="7157" max="7158" width="18.7109375" style="2" customWidth="1"/>
    <col min="7159" max="7159" width="11" style="2" bestFit="1" customWidth="1"/>
    <col min="7160" max="7160" width="10" style="2" bestFit="1" customWidth="1"/>
    <col min="7161" max="7161" width="11" style="2" bestFit="1" customWidth="1"/>
    <col min="7162" max="7167" width="10" style="2" bestFit="1" customWidth="1"/>
    <col min="7168" max="7411" width="9.140625" style="2"/>
    <col min="7412" max="7412" width="4.7109375" style="2" customWidth="1"/>
    <col min="7413" max="7414" width="18.7109375" style="2" customWidth="1"/>
    <col min="7415" max="7415" width="11" style="2" bestFit="1" customWidth="1"/>
    <col min="7416" max="7416" width="10" style="2" bestFit="1" customWidth="1"/>
    <col min="7417" max="7417" width="11" style="2" bestFit="1" customWidth="1"/>
    <col min="7418" max="7423" width="10" style="2" bestFit="1" customWidth="1"/>
    <col min="7424" max="7667" width="9.140625" style="2"/>
    <col min="7668" max="7668" width="4.7109375" style="2" customWidth="1"/>
    <col min="7669" max="7670" width="18.7109375" style="2" customWidth="1"/>
    <col min="7671" max="7671" width="11" style="2" bestFit="1" customWidth="1"/>
    <col min="7672" max="7672" width="10" style="2" bestFit="1" customWidth="1"/>
    <col min="7673" max="7673" width="11" style="2" bestFit="1" customWidth="1"/>
    <col min="7674" max="7679" width="10" style="2" bestFit="1" customWidth="1"/>
    <col min="7680" max="7923" width="9.140625" style="2"/>
    <col min="7924" max="7924" width="4.7109375" style="2" customWidth="1"/>
    <col min="7925" max="7926" width="18.7109375" style="2" customWidth="1"/>
    <col min="7927" max="7927" width="11" style="2" bestFit="1" customWidth="1"/>
    <col min="7928" max="7928" width="10" style="2" bestFit="1" customWidth="1"/>
    <col min="7929" max="7929" width="11" style="2" bestFit="1" customWidth="1"/>
    <col min="7930" max="7935" width="10" style="2" bestFit="1" customWidth="1"/>
    <col min="7936" max="8179" width="9.140625" style="2"/>
    <col min="8180" max="8180" width="4.7109375" style="2" customWidth="1"/>
    <col min="8181" max="8182" width="18.7109375" style="2" customWidth="1"/>
    <col min="8183" max="8183" width="11" style="2" bestFit="1" customWidth="1"/>
    <col min="8184" max="8184" width="10" style="2" bestFit="1" customWidth="1"/>
    <col min="8185" max="8185" width="11" style="2" bestFit="1" customWidth="1"/>
    <col min="8186" max="8191" width="10" style="2" bestFit="1" customWidth="1"/>
    <col min="8192" max="8435" width="9.140625" style="2"/>
    <col min="8436" max="8436" width="4.7109375" style="2" customWidth="1"/>
    <col min="8437" max="8438" width="18.7109375" style="2" customWidth="1"/>
    <col min="8439" max="8439" width="11" style="2" bestFit="1" customWidth="1"/>
    <col min="8440" max="8440" width="10" style="2" bestFit="1" customWidth="1"/>
    <col min="8441" max="8441" width="11" style="2" bestFit="1" customWidth="1"/>
    <col min="8442" max="8447" width="10" style="2" bestFit="1" customWidth="1"/>
    <col min="8448" max="8691" width="9.140625" style="2"/>
    <col min="8692" max="8692" width="4.7109375" style="2" customWidth="1"/>
    <col min="8693" max="8694" width="18.7109375" style="2" customWidth="1"/>
    <col min="8695" max="8695" width="11" style="2" bestFit="1" customWidth="1"/>
    <col min="8696" max="8696" width="10" style="2" bestFit="1" customWidth="1"/>
    <col min="8697" max="8697" width="11" style="2" bestFit="1" customWidth="1"/>
    <col min="8698" max="8703" width="10" style="2" bestFit="1" customWidth="1"/>
    <col min="8704" max="8947" width="9.140625" style="2"/>
    <col min="8948" max="8948" width="4.7109375" style="2" customWidth="1"/>
    <col min="8949" max="8950" width="18.7109375" style="2" customWidth="1"/>
    <col min="8951" max="8951" width="11" style="2" bestFit="1" customWidth="1"/>
    <col min="8952" max="8952" width="10" style="2" bestFit="1" customWidth="1"/>
    <col min="8953" max="8953" width="11" style="2" bestFit="1" customWidth="1"/>
    <col min="8954" max="8959" width="10" style="2" bestFit="1" customWidth="1"/>
    <col min="8960" max="9203" width="9.140625" style="2"/>
    <col min="9204" max="9204" width="4.7109375" style="2" customWidth="1"/>
    <col min="9205" max="9206" width="18.7109375" style="2" customWidth="1"/>
    <col min="9207" max="9207" width="11" style="2" bestFit="1" customWidth="1"/>
    <col min="9208" max="9208" width="10" style="2" bestFit="1" customWidth="1"/>
    <col min="9209" max="9209" width="11" style="2" bestFit="1" customWidth="1"/>
    <col min="9210" max="9215" width="10" style="2" bestFit="1" customWidth="1"/>
    <col min="9216" max="9459" width="9.140625" style="2"/>
    <col min="9460" max="9460" width="4.7109375" style="2" customWidth="1"/>
    <col min="9461" max="9462" width="18.7109375" style="2" customWidth="1"/>
    <col min="9463" max="9463" width="11" style="2" bestFit="1" customWidth="1"/>
    <col min="9464" max="9464" width="10" style="2" bestFit="1" customWidth="1"/>
    <col min="9465" max="9465" width="11" style="2" bestFit="1" customWidth="1"/>
    <col min="9466" max="9471" width="10" style="2" bestFit="1" customWidth="1"/>
    <col min="9472" max="9715" width="9.140625" style="2"/>
    <col min="9716" max="9716" width="4.7109375" style="2" customWidth="1"/>
    <col min="9717" max="9718" width="18.7109375" style="2" customWidth="1"/>
    <col min="9719" max="9719" width="11" style="2" bestFit="1" customWidth="1"/>
    <col min="9720" max="9720" width="10" style="2" bestFit="1" customWidth="1"/>
    <col min="9721" max="9721" width="11" style="2" bestFit="1" customWidth="1"/>
    <col min="9722" max="9727" width="10" style="2" bestFit="1" customWidth="1"/>
    <col min="9728" max="9971" width="9.140625" style="2"/>
    <col min="9972" max="9972" width="4.7109375" style="2" customWidth="1"/>
    <col min="9973" max="9974" width="18.7109375" style="2" customWidth="1"/>
    <col min="9975" max="9975" width="11" style="2" bestFit="1" customWidth="1"/>
    <col min="9976" max="9976" width="10" style="2" bestFit="1" customWidth="1"/>
    <col min="9977" max="9977" width="11" style="2" bestFit="1" customWidth="1"/>
    <col min="9978" max="9983" width="10" style="2" bestFit="1" customWidth="1"/>
    <col min="9984" max="10227" width="9.140625" style="2"/>
    <col min="10228" max="10228" width="4.7109375" style="2" customWidth="1"/>
    <col min="10229" max="10230" width="18.7109375" style="2" customWidth="1"/>
    <col min="10231" max="10231" width="11" style="2" bestFit="1" customWidth="1"/>
    <col min="10232" max="10232" width="10" style="2" bestFit="1" customWidth="1"/>
    <col min="10233" max="10233" width="11" style="2" bestFit="1" customWidth="1"/>
    <col min="10234" max="10239" width="10" style="2" bestFit="1" customWidth="1"/>
    <col min="10240" max="10483" width="9.140625" style="2"/>
    <col min="10484" max="10484" width="4.7109375" style="2" customWidth="1"/>
    <col min="10485" max="10486" width="18.7109375" style="2" customWidth="1"/>
    <col min="10487" max="10487" width="11" style="2" bestFit="1" customWidth="1"/>
    <col min="10488" max="10488" width="10" style="2" bestFit="1" customWidth="1"/>
    <col min="10489" max="10489" width="11" style="2" bestFit="1" customWidth="1"/>
    <col min="10490" max="10495" width="10" style="2" bestFit="1" customWidth="1"/>
    <col min="10496" max="10739" width="9.140625" style="2"/>
    <col min="10740" max="10740" width="4.7109375" style="2" customWidth="1"/>
    <col min="10741" max="10742" width="18.7109375" style="2" customWidth="1"/>
    <col min="10743" max="10743" width="11" style="2" bestFit="1" customWidth="1"/>
    <col min="10744" max="10744" width="10" style="2" bestFit="1" customWidth="1"/>
    <col min="10745" max="10745" width="11" style="2" bestFit="1" customWidth="1"/>
    <col min="10746" max="10751" width="10" style="2" bestFit="1" customWidth="1"/>
    <col min="10752" max="10995" width="9.140625" style="2"/>
    <col min="10996" max="10996" width="4.7109375" style="2" customWidth="1"/>
    <col min="10997" max="10998" width="18.7109375" style="2" customWidth="1"/>
    <col min="10999" max="10999" width="11" style="2" bestFit="1" customWidth="1"/>
    <col min="11000" max="11000" width="10" style="2" bestFit="1" customWidth="1"/>
    <col min="11001" max="11001" width="11" style="2" bestFit="1" customWidth="1"/>
    <col min="11002" max="11007" width="10" style="2" bestFit="1" customWidth="1"/>
    <col min="11008" max="11251" width="9.140625" style="2"/>
    <col min="11252" max="11252" width="4.7109375" style="2" customWidth="1"/>
    <col min="11253" max="11254" width="18.7109375" style="2" customWidth="1"/>
    <col min="11255" max="11255" width="11" style="2" bestFit="1" customWidth="1"/>
    <col min="11256" max="11256" width="10" style="2" bestFit="1" customWidth="1"/>
    <col min="11257" max="11257" width="11" style="2" bestFit="1" customWidth="1"/>
    <col min="11258" max="11263" width="10" style="2" bestFit="1" customWidth="1"/>
    <col min="11264" max="11507" width="9.140625" style="2"/>
    <col min="11508" max="11508" width="4.7109375" style="2" customWidth="1"/>
    <col min="11509" max="11510" width="18.7109375" style="2" customWidth="1"/>
    <col min="11511" max="11511" width="11" style="2" bestFit="1" customWidth="1"/>
    <col min="11512" max="11512" width="10" style="2" bestFit="1" customWidth="1"/>
    <col min="11513" max="11513" width="11" style="2" bestFit="1" customWidth="1"/>
    <col min="11514" max="11519" width="10" style="2" bestFit="1" customWidth="1"/>
    <col min="11520" max="11763" width="9.140625" style="2"/>
    <col min="11764" max="11764" width="4.7109375" style="2" customWidth="1"/>
    <col min="11765" max="11766" width="18.7109375" style="2" customWidth="1"/>
    <col min="11767" max="11767" width="11" style="2" bestFit="1" customWidth="1"/>
    <col min="11768" max="11768" width="10" style="2" bestFit="1" customWidth="1"/>
    <col min="11769" max="11769" width="11" style="2" bestFit="1" customWidth="1"/>
    <col min="11770" max="11775" width="10" style="2" bestFit="1" customWidth="1"/>
    <col min="11776" max="12019" width="9.140625" style="2"/>
    <col min="12020" max="12020" width="4.7109375" style="2" customWidth="1"/>
    <col min="12021" max="12022" width="18.7109375" style="2" customWidth="1"/>
    <col min="12023" max="12023" width="11" style="2" bestFit="1" customWidth="1"/>
    <col min="12024" max="12024" width="10" style="2" bestFit="1" customWidth="1"/>
    <col min="12025" max="12025" width="11" style="2" bestFit="1" customWidth="1"/>
    <col min="12026" max="12031" width="10" style="2" bestFit="1" customWidth="1"/>
    <col min="12032" max="12275" width="9.140625" style="2"/>
    <col min="12276" max="12276" width="4.7109375" style="2" customWidth="1"/>
    <col min="12277" max="12278" width="18.7109375" style="2" customWidth="1"/>
    <col min="12279" max="12279" width="11" style="2" bestFit="1" customWidth="1"/>
    <col min="12280" max="12280" width="10" style="2" bestFit="1" customWidth="1"/>
    <col min="12281" max="12281" width="11" style="2" bestFit="1" customWidth="1"/>
    <col min="12282" max="12287" width="10" style="2" bestFit="1" customWidth="1"/>
    <col min="12288" max="12531" width="9.140625" style="2"/>
    <col min="12532" max="12532" width="4.7109375" style="2" customWidth="1"/>
    <col min="12533" max="12534" width="18.7109375" style="2" customWidth="1"/>
    <col min="12535" max="12535" width="11" style="2" bestFit="1" customWidth="1"/>
    <col min="12536" max="12536" width="10" style="2" bestFit="1" customWidth="1"/>
    <col min="12537" max="12537" width="11" style="2" bestFit="1" customWidth="1"/>
    <col min="12538" max="12543" width="10" style="2" bestFit="1" customWidth="1"/>
    <col min="12544" max="12787" width="9.140625" style="2"/>
    <col min="12788" max="12788" width="4.7109375" style="2" customWidth="1"/>
    <col min="12789" max="12790" width="18.7109375" style="2" customWidth="1"/>
    <col min="12791" max="12791" width="11" style="2" bestFit="1" customWidth="1"/>
    <col min="12792" max="12792" width="10" style="2" bestFit="1" customWidth="1"/>
    <col min="12793" max="12793" width="11" style="2" bestFit="1" customWidth="1"/>
    <col min="12794" max="12799" width="10" style="2" bestFit="1" customWidth="1"/>
    <col min="12800" max="13043" width="9.140625" style="2"/>
    <col min="13044" max="13044" width="4.7109375" style="2" customWidth="1"/>
    <col min="13045" max="13046" width="18.7109375" style="2" customWidth="1"/>
    <col min="13047" max="13047" width="11" style="2" bestFit="1" customWidth="1"/>
    <col min="13048" max="13048" width="10" style="2" bestFit="1" customWidth="1"/>
    <col min="13049" max="13049" width="11" style="2" bestFit="1" customWidth="1"/>
    <col min="13050" max="13055" width="10" style="2" bestFit="1" customWidth="1"/>
    <col min="13056" max="13299" width="9.140625" style="2"/>
    <col min="13300" max="13300" width="4.7109375" style="2" customWidth="1"/>
    <col min="13301" max="13302" width="18.7109375" style="2" customWidth="1"/>
    <col min="13303" max="13303" width="11" style="2" bestFit="1" customWidth="1"/>
    <col min="13304" max="13304" width="10" style="2" bestFit="1" customWidth="1"/>
    <col min="13305" max="13305" width="11" style="2" bestFit="1" customWidth="1"/>
    <col min="13306" max="13311" width="10" style="2" bestFit="1" customWidth="1"/>
    <col min="13312" max="13555" width="9.140625" style="2"/>
    <col min="13556" max="13556" width="4.7109375" style="2" customWidth="1"/>
    <col min="13557" max="13558" width="18.7109375" style="2" customWidth="1"/>
    <col min="13559" max="13559" width="11" style="2" bestFit="1" customWidth="1"/>
    <col min="13560" max="13560" width="10" style="2" bestFit="1" customWidth="1"/>
    <col min="13561" max="13561" width="11" style="2" bestFit="1" customWidth="1"/>
    <col min="13562" max="13567" width="10" style="2" bestFit="1" customWidth="1"/>
    <col min="13568" max="13811" width="9.140625" style="2"/>
    <col min="13812" max="13812" width="4.7109375" style="2" customWidth="1"/>
    <col min="13813" max="13814" width="18.7109375" style="2" customWidth="1"/>
    <col min="13815" max="13815" width="11" style="2" bestFit="1" customWidth="1"/>
    <col min="13816" max="13816" width="10" style="2" bestFit="1" customWidth="1"/>
    <col min="13817" max="13817" width="11" style="2" bestFit="1" customWidth="1"/>
    <col min="13818" max="13823" width="10" style="2" bestFit="1" customWidth="1"/>
    <col min="13824" max="14067" width="9.140625" style="2"/>
    <col min="14068" max="14068" width="4.7109375" style="2" customWidth="1"/>
    <col min="14069" max="14070" width="18.7109375" style="2" customWidth="1"/>
    <col min="14071" max="14071" width="11" style="2" bestFit="1" customWidth="1"/>
    <col min="14072" max="14072" width="10" style="2" bestFit="1" customWidth="1"/>
    <col min="14073" max="14073" width="11" style="2" bestFit="1" customWidth="1"/>
    <col min="14074" max="14079" width="10" style="2" bestFit="1" customWidth="1"/>
    <col min="14080" max="14323" width="9.140625" style="2"/>
    <col min="14324" max="14324" width="4.7109375" style="2" customWidth="1"/>
    <col min="14325" max="14326" width="18.7109375" style="2" customWidth="1"/>
    <col min="14327" max="14327" width="11" style="2" bestFit="1" customWidth="1"/>
    <col min="14328" max="14328" width="10" style="2" bestFit="1" customWidth="1"/>
    <col min="14329" max="14329" width="11" style="2" bestFit="1" customWidth="1"/>
    <col min="14330" max="14335" width="10" style="2" bestFit="1" customWidth="1"/>
    <col min="14336" max="14579" width="9.140625" style="2"/>
    <col min="14580" max="14580" width="4.7109375" style="2" customWidth="1"/>
    <col min="14581" max="14582" width="18.7109375" style="2" customWidth="1"/>
    <col min="14583" max="14583" width="11" style="2" bestFit="1" customWidth="1"/>
    <col min="14584" max="14584" width="10" style="2" bestFit="1" customWidth="1"/>
    <col min="14585" max="14585" width="11" style="2" bestFit="1" customWidth="1"/>
    <col min="14586" max="14591" width="10" style="2" bestFit="1" customWidth="1"/>
    <col min="14592" max="14835" width="9.140625" style="2"/>
    <col min="14836" max="14836" width="4.7109375" style="2" customWidth="1"/>
    <col min="14837" max="14838" width="18.7109375" style="2" customWidth="1"/>
    <col min="14839" max="14839" width="11" style="2" bestFit="1" customWidth="1"/>
    <col min="14840" max="14840" width="10" style="2" bestFit="1" customWidth="1"/>
    <col min="14841" max="14841" width="11" style="2" bestFit="1" customWidth="1"/>
    <col min="14842" max="14847" width="10" style="2" bestFit="1" customWidth="1"/>
    <col min="14848" max="15091" width="9.140625" style="2"/>
    <col min="15092" max="15092" width="4.7109375" style="2" customWidth="1"/>
    <col min="15093" max="15094" width="18.7109375" style="2" customWidth="1"/>
    <col min="15095" max="15095" width="11" style="2" bestFit="1" customWidth="1"/>
    <col min="15096" max="15096" width="10" style="2" bestFit="1" customWidth="1"/>
    <col min="15097" max="15097" width="11" style="2" bestFit="1" customWidth="1"/>
    <col min="15098" max="15103" width="10" style="2" bestFit="1" customWidth="1"/>
    <col min="15104" max="15347" width="9.140625" style="2"/>
    <col min="15348" max="15348" width="4.7109375" style="2" customWidth="1"/>
    <col min="15349" max="15350" width="18.7109375" style="2" customWidth="1"/>
    <col min="15351" max="15351" width="11" style="2" bestFit="1" customWidth="1"/>
    <col min="15352" max="15352" width="10" style="2" bestFit="1" customWidth="1"/>
    <col min="15353" max="15353" width="11" style="2" bestFit="1" customWidth="1"/>
    <col min="15354" max="15359" width="10" style="2" bestFit="1" customWidth="1"/>
    <col min="15360" max="15603" width="9.140625" style="2"/>
    <col min="15604" max="15604" width="4.7109375" style="2" customWidth="1"/>
    <col min="15605" max="15606" width="18.7109375" style="2" customWidth="1"/>
    <col min="15607" max="15607" width="11" style="2" bestFit="1" customWidth="1"/>
    <col min="15608" max="15608" width="10" style="2" bestFit="1" customWidth="1"/>
    <col min="15609" max="15609" width="11" style="2" bestFit="1" customWidth="1"/>
    <col min="15610" max="15615" width="10" style="2" bestFit="1" customWidth="1"/>
    <col min="15616" max="15859" width="9.140625" style="2"/>
    <col min="15860" max="15860" width="4.7109375" style="2" customWidth="1"/>
    <col min="15861" max="15862" width="18.7109375" style="2" customWidth="1"/>
    <col min="15863" max="15863" width="11" style="2" bestFit="1" customWidth="1"/>
    <col min="15864" max="15864" width="10" style="2" bestFit="1" customWidth="1"/>
    <col min="15865" max="15865" width="11" style="2" bestFit="1" customWidth="1"/>
    <col min="15866" max="15871" width="10" style="2" bestFit="1" customWidth="1"/>
    <col min="15872" max="16115" width="9.140625" style="2"/>
    <col min="16116" max="16116" width="4.7109375" style="2" customWidth="1"/>
    <col min="16117" max="16118" width="18.7109375" style="2" customWidth="1"/>
    <col min="16119" max="16119" width="11" style="2" bestFit="1" customWidth="1"/>
    <col min="16120" max="16120" width="10" style="2" bestFit="1" customWidth="1"/>
    <col min="16121" max="16121" width="11" style="2" bestFit="1" customWidth="1"/>
    <col min="16122" max="16127" width="10" style="2" bestFit="1" customWidth="1"/>
    <col min="16128" max="16384" width="9.140625" style="2"/>
  </cols>
  <sheetData>
    <row r="2" spans="2:12" ht="12" customHeight="1" x14ac:dyDescent="0.2">
      <c r="B2" s="58" t="s">
        <v>103</v>
      </c>
      <c r="C2" s="58"/>
      <c r="D2" s="58"/>
      <c r="E2" s="58"/>
      <c r="F2" s="58"/>
      <c r="G2" s="58"/>
      <c r="H2" s="58"/>
      <c r="I2" s="58"/>
      <c r="J2" s="58"/>
      <c r="K2" s="58"/>
      <c r="L2" s="58"/>
    </row>
    <row r="3" spans="2:12" ht="12" customHeight="1" x14ac:dyDescent="0.2">
      <c r="B3" s="51"/>
      <c r="C3" s="51"/>
      <c r="D3" s="53" t="s">
        <v>0</v>
      </c>
      <c r="E3" s="53"/>
      <c r="F3" s="54"/>
      <c r="G3" s="59" t="s">
        <v>2</v>
      </c>
      <c r="H3" s="53"/>
      <c r="I3" s="53"/>
      <c r="J3" s="53"/>
      <c r="K3" s="53"/>
      <c r="L3" s="53"/>
    </row>
    <row r="4" spans="2:12" ht="12" customHeight="1" thickBot="1" x14ac:dyDescent="0.25">
      <c r="B4" s="52"/>
      <c r="C4" s="52"/>
      <c r="D4" s="9" t="s">
        <v>4</v>
      </c>
      <c r="E4" s="9" t="s">
        <v>5</v>
      </c>
      <c r="F4" s="10" t="s">
        <v>3</v>
      </c>
      <c r="G4" s="9" t="s">
        <v>8</v>
      </c>
      <c r="H4" s="9" t="s">
        <v>9</v>
      </c>
      <c r="I4" s="9" t="s">
        <v>10</v>
      </c>
      <c r="J4" s="9" t="s">
        <v>11</v>
      </c>
      <c r="K4" s="9" t="s">
        <v>12</v>
      </c>
      <c r="L4" s="9" t="s">
        <v>13</v>
      </c>
    </row>
    <row r="5" spans="2:12" ht="12" customHeight="1" x14ac:dyDescent="0.2">
      <c r="B5" s="60" t="s">
        <v>1</v>
      </c>
      <c r="C5" s="8" t="s">
        <v>6</v>
      </c>
      <c r="D5" s="27">
        <v>42802.740883950079</v>
      </c>
      <c r="E5" s="27">
        <v>35983.879617819985</v>
      </c>
      <c r="F5" s="28">
        <v>78786.620501770143</v>
      </c>
      <c r="G5" s="27">
        <v>4790.073361249998</v>
      </c>
      <c r="H5" s="27">
        <v>6405.6809815199949</v>
      </c>
      <c r="I5" s="27">
        <v>38888.439942099954</v>
      </c>
      <c r="J5" s="27">
        <v>22791.673541700009</v>
      </c>
      <c r="K5" s="27">
        <v>3900.9660727799987</v>
      </c>
      <c r="L5" s="27">
        <v>2009.7866024200011</v>
      </c>
    </row>
    <row r="6" spans="2:12" ht="12" customHeight="1" x14ac:dyDescent="0.2">
      <c r="B6" s="49"/>
      <c r="C6" s="8" t="s">
        <v>7</v>
      </c>
      <c r="D6" s="27">
        <v>57267.338418600077</v>
      </c>
      <c r="E6" s="27">
        <v>30151.841701269972</v>
      </c>
      <c r="F6" s="28">
        <v>87419.180119870012</v>
      </c>
      <c r="G6" s="27">
        <v>12679.075675870006</v>
      </c>
      <c r="H6" s="27">
        <v>15267.806817140005</v>
      </c>
      <c r="I6" s="27">
        <v>15264.632834900005</v>
      </c>
      <c r="J6" s="27">
        <v>19837.886204180013</v>
      </c>
      <c r="K6" s="27">
        <v>15700.462913170019</v>
      </c>
      <c r="L6" s="27">
        <v>8669.3156746099958</v>
      </c>
    </row>
    <row r="7" spans="2:12" ht="12" customHeight="1" x14ac:dyDescent="0.2">
      <c r="B7" s="56"/>
      <c r="C7" s="7" t="s">
        <v>3</v>
      </c>
      <c r="D7" s="29">
        <v>100070.07930254993</v>
      </c>
      <c r="E7" s="29">
        <v>66135.721319090197</v>
      </c>
      <c r="F7" s="28">
        <v>166205.80062163944</v>
      </c>
      <c r="G7" s="29">
        <v>17469.149037120002</v>
      </c>
      <c r="H7" s="29">
        <v>21673.487798659979</v>
      </c>
      <c r="I7" s="29">
        <v>54153.072777000023</v>
      </c>
      <c r="J7" s="29">
        <v>42629.559745880062</v>
      </c>
      <c r="K7" s="29">
        <v>19601.42898594998</v>
      </c>
      <c r="L7" s="29">
        <v>10679.102277030002</v>
      </c>
    </row>
    <row r="8" spans="2:12" ht="12" customHeight="1" x14ac:dyDescent="0.2">
      <c r="B8" s="55" t="s">
        <v>75</v>
      </c>
      <c r="C8" s="11" t="s">
        <v>20</v>
      </c>
      <c r="D8" s="30">
        <v>59317.591316860075</v>
      </c>
      <c r="E8" s="30">
        <v>20465.327821369974</v>
      </c>
      <c r="F8" s="31">
        <v>79782.919138230049</v>
      </c>
      <c r="G8" s="30">
        <v>7953.7899575500032</v>
      </c>
      <c r="H8" s="30">
        <v>11949.530781109997</v>
      </c>
      <c r="I8" s="30">
        <v>23161.237140399982</v>
      </c>
      <c r="J8" s="30">
        <v>20906.899540779999</v>
      </c>
      <c r="K8" s="30">
        <v>9560.9703539300008</v>
      </c>
      <c r="L8" s="30">
        <v>6250.4913644599956</v>
      </c>
    </row>
    <row r="9" spans="2:12" ht="12" customHeight="1" x14ac:dyDescent="0.2">
      <c r="B9" s="49"/>
      <c r="C9" s="8" t="s">
        <v>21</v>
      </c>
      <c r="D9" s="27">
        <v>6076.3645613900007</v>
      </c>
      <c r="E9" s="27">
        <v>21194.182682259987</v>
      </c>
      <c r="F9" s="28">
        <v>27270.547243649995</v>
      </c>
      <c r="G9" s="27">
        <v>2345.9867369499998</v>
      </c>
      <c r="H9" s="27">
        <v>2866.4993242500004</v>
      </c>
      <c r="I9" s="27">
        <v>8845.7246694000023</v>
      </c>
      <c r="J9" s="27">
        <v>7733.0284093499968</v>
      </c>
      <c r="K9" s="27">
        <v>3919.9842565099993</v>
      </c>
      <c r="L9" s="27">
        <v>1559.3238471900002</v>
      </c>
    </row>
    <row r="10" spans="2:12" ht="12" customHeight="1" x14ac:dyDescent="0.2">
      <c r="B10" s="49"/>
      <c r="C10" s="8" t="s">
        <v>22</v>
      </c>
      <c r="D10" s="27">
        <v>26138.939598620003</v>
      </c>
      <c r="E10" s="27">
        <v>18619.836493150004</v>
      </c>
      <c r="F10" s="28">
        <v>44758.776091770007</v>
      </c>
      <c r="G10" s="27">
        <v>4869.5058890799983</v>
      </c>
      <c r="H10" s="27">
        <v>5209.12037478</v>
      </c>
      <c r="I10" s="27">
        <v>15876.231548200005</v>
      </c>
      <c r="J10" s="27">
        <v>11997.998826050005</v>
      </c>
      <c r="K10" s="27">
        <v>4375.5287918600015</v>
      </c>
      <c r="L10" s="27">
        <v>2430.3906618000005</v>
      </c>
    </row>
    <row r="11" spans="2:12" ht="12" customHeight="1" x14ac:dyDescent="0.2">
      <c r="B11" s="49"/>
      <c r="C11" s="8" t="s">
        <v>23</v>
      </c>
      <c r="D11" s="27">
        <v>1809.9562854100004</v>
      </c>
      <c r="E11" s="27">
        <v>1102.8740172299999</v>
      </c>
      <c r="F11" s="28">
        <v>2912.830302639999</v>
      </c>
      <c r="G11" s="27">
        <v>434.67490750000002</v>
      </c>
      <c r="H11" s="27">
        <v>293.33134995</v>
      </c>
      <c r="I11" s="27">
        <v>1578.0032689</v>
      </c>
      <c r="J11" s="27">
        <v>606.82077629000003</v>
      </c>
      <c r="K11" s="27">
        <v>0</v>
      </c>
      <c r="L11" s="27">
        <v>0</v>
      </c>
    </row>
    <row r="12" spans="2:12" ht="12" customHeight="1" x14ac:dyDescent="0.2">
      <c r="B12" s="49"/>
      <c r="C12" s="8" t="s">
        <v>24</v>
      </c>
      <c r="D12" s="27">
        <v>6727.2275402699988</v>
      </c>
      <c r="E12" s="27">
        <v>4753.5003050800005</v>
      </c>
      <c r="F12" s="28">
        <v>11480.72784535</v>
      </c>
      <c r="G12" s="27">
        <v>1865.19154604</v>
      </c>
      <c r="H12" s="27">
        <v>1355.0059685700003</v>
      </c>
      <c r="I12" s="27">
        <v>4691.8761501000008</v>
      </c>
      <c r="J12" s="27">
        <v>1384.81219341</v>
      </c>
      <c r="K12" s="27">
        <v>1744.9455836499997</v>
      </c>
      <c r="L12" s="27">
        <v>438.89640357999986</v>
      </c>
    </row>
    <row r="13" spans="2:12" ht="12" customHeight="1" x14ac:dyDescent="0.2">
      <c r="B13" s="49"/>
      <c r="C13" s="8" t="s">
        <v>73</v>
      </c>
      <c r="D13" s="27">
        <v>0</v>
      </c>
      <c r="E13" s="27">
        <v>0</v>
      </c>
      <c r="F13" s="28">
        <v>0</v>
      </c>
      <c r="G13" s="27">
        <v>0</v>
      </c>
      <c r="H13" s="27">
        <v>0</v>
      </c>
      <c r="I13" s="27">
        <v>0</v>
      </c>
      <c r="J13" s="27">
        <v>0</v>
      </c>
      <c r="K13" s="27">
        <v>0</v>
      </c>
      <c r="L13" s="27">
        <v>0</v>
      </c>
    </row>
    <row r="14" spans="2:12" ht="12" customHeight="1" x14ac:dyDescent="0.2">
      <c r="B14" s="56"/>
      <c r="C14" s="12" t="s">
        <v>3</v>
      </c>
      <c r="D14" s="32">
        <v>100070.07930254993</v>
      </c>
      <c r="E14" s="32">
        <v>66135.721319090197</v>
      </c>
      <c r="F14" s="33">
        <v>166205.80062163944</v>
      </c>
      <c r="G14" s="32">
        <v>17469.149037120002</v>
      </c>
      <c r="H14" s="32">
        <v>21673.487798659979</v>
      </c>
      <c r="I14" s="32">
        <v>54153.072777000023</v>
      </c>
      <c r="J14" s="32">
        <v>42629.559745880062</v>
      </c>
      <c r="K14" s="32">
        <v>19601.42898594998</v>
      </c>
      <c r="L14" s="32">
        <v>10679.102277030002</v>
      </c>
    </row>
    <row r="15" spans="2:12" ht="12" customHeight="1" x14ac:dyDescent="0.2">
      <c r="B15" s="55" t="s">
        <v>0</v>
      </c>
      <c r="C15" s="8" t="s">
        <v>4</v>
      </c>
      <c r="D15" s="27">
        <v>100070.07930254993</v>
      </c>
      <c r="E15" s="27">
        <v>0</v>
      </c>
      <c r="F15" s="28">
        <v>100070.07930254993</v>
      </c>
      <c r="G15" s="27">
        <v>11830.115597099995</v>
      </c>
      <c r="H15" s="27">
        <v>14324.135891189988</v>
      </c>
      <c r="I15" s="27">
        <v>29100.033069399979</v>
      </c>
      <c r="J15" s="27">
        <v>25224.945571050026</v>
      </c>
      <c r="K15" s="27">
        <v>11554.554345110007</v>
      </c>
      <c r="L15" s="27">
        <v>8036.2948286999926</v>
      </c>
    </row>
    <row r="16" spans="2:12" ht="12" customHeight="1" x14ac:dyDescent="0.2">
      <c r="B16" s="49"/>
      <c r="C16" s="8" t="s">
        <v>5</v>
      </c>
      <c r="D16" s="27">
        <v>0</v>
      </c>
      <c r="E16" s="27">
        <v>66135.721319090197</v>
      </c>
      <c r="F16" s="28">
        <v>66135.721319090197</v>
      </c>
      <c r="G16" s="27">
        <v>5639.0334400199999</v>
      </c>
      <c r="H16" s="27">
        <v>7349.3519074699961</v>
      </c>
      <c r="I16" s="27">
        <v>25053.039707599972</v>
      </c>
      <c r="J16" s="27">
        <v>17404.614174829981</v>
      </c>
      <c r="K16" s="27">
        <v>8046.8746408400066</v>
      </c>
      <c r="L16" s="27">
        <v>2642.8074483299993</v>
      </c>
    </row>
    <row r="17" spans="2:12" ht="12" customHeight="1" x14ac:dyDescent="0.2">
      <c r="B17" s="56"/>
      <c r="C17" s="7" t="s">
        <v>3</v>
      </c>
      <c r="D17" s="29">
        <v>100070.07930254993</v>
      </c>
      <c r="E17" s="29">
        <v>66135.721319090197</v>
      </c>
      <c r="F17" s="28">
        <v>166205.80062163944</v>
      </c>
      <c r="G17" s="29">
        <v>17469.149037120002</v>
      </c>
      <c r="H17" s="29">
        <v>21673.487798659979</v>
      </c>
      <c r="I17" s="29">
        <v>54153.072777000023</v>
      </c>
      <c r="J17" s="29">
        <v>42629.559745880062</v>
      </c>
      <c r="K17" s="29">
        <v>19601.42898594998</v>
      </c>
      <c r="L17" s="29">
        <v>10679.102277030002</v>
      </c>
    </row>
    <row r="18" spans="2:12" ht="12" customHeight="1" x14ac:dyDescent="0.2">
      <c r="B18" s="55" t="s">
        <v>25</v>
      </c>
      <c r="C18" s="11" t="s">
        <v>26</v>
      </c>
      <c r="D18" s="30">
        <v>23383.941867590005</v>
      </c>
      <c r="E18" s="30">
        <v>19172.411768059992</v>
      </c>
      <c r="F18" s="31">
        <v>42556.353635650041</v>
      </c>
      <c r="G18" s="30">
        <v>1237.3518648799995</v>
      </c>
      <c r="H18" s="30">
        <v>1858.7609132599998</v>
      </c>
      <c r="I18" s="30">
        <v>24959.891015199984</v>
      </c>
      <c r="J18" s="30">
        <v>9177.9798407200014</v>
      </c>
      <c r="K18" s="30">
        <v>4651.6688245800015</v>
      </c>
      <c r="L18" s="30">
        <v>670.70117700999992</v>
      </c>
    </row>
    <row r="19" spans="2:12" ht="12" customHeight="1" x14ac:dyDescent="0.2">
      <c r="B19" s="49"/>
      <c r="C19" s="8" t="s">
        <v>27</v>
      </c>
      <c r="D19" s="27">
        <v>6672.5286765299979</v>
      </c>
      <c r="E19" s="27">
        <v>5553.4958005900016</v>
      </c>
      <c r="F19" s="28">
        <v>12226.024477120001</v>
      </c>
      <c r="G19" s="27">
        <v>150.37046734</v>
      </c>
      <c r="H19" s="27">
        <v>253.15437184999999</v>
      </c>
      <c r="I19" s="27">
        <v>5122.3587496</v>
      </c>
      <c r="J19" s="27">
        <v>1561.51672474</v>
      </c>
      <c r="K19" s="27">
        <v>4875.2155791100022</v>
      </c>
      <c r="L19" s="27">
        <v>263.40858447999994</v>
      </c>
    </row>
    <row r="20" spans="2:12" ht="12" customHeight="1" x14ac:dyDescent="0.2">
      <c r="B20" s="49"/>
      <c r="C20" s="8" t="s">
        <v>28</v>
      </c>
      <c r="D20" s="27">
        <v>9038.6010059700093</v>
      </c>
      <c r="E20" s="27">
        <v>4044.3465254899993</v>
      </c>
      <c r="F20" s="28">
        <v>13082.947531460009</v>
      </c>
      <c r="G20" s="27">
        <v>666.09619002999978</v>
      </c>
      <c r="H20" s="27">
        <v>550.41556431999993</v>
      </c>
      <c r="I20" s="27">
        <v>846.10726310000018</v>
      </c>
      <c r="J20" s="27">
        <v>1975.1999325300003</v>
      </c>
      <c r="K20" s="27">
        <v>2512.2368729</v>
      </c>
      <c r="L20" s="27">
        <v>6532.8917085799958</v>
      </c>
    </row>
    <row r="21" spans="2:12" ht="12" customHeight="1" x14ac:dyDescent="0.2">
      <c r="B21" s="49"/>
      <c r="C21" s="8" t="s">
        <v>29</v>
      </c>
      <c r="D21" s="27">
        <v>49009.999259690114</v>
      </c>
      <c r="E21" s="27">
        <v>33252.667323339971</v>
      </c>
      <c r="F21" s="28">
        <v>82262.666583030135</v>
      </c>
      <c r="G21" s="27">
        <v>14479.924889389989</v>
      </c>
      <c r="H21" s="27">
        <v>15179.80503628</v>
      </c>
      <c r="I21" s="27">
        <v>18622.842084400007</v>
      </c>
      <c r="J21" s="27">
        <v>25319.535340439998</v>
      </c>
      <c r="K21" s="27">
        <v>6480.0808092799998</v>
      </c>
      <c r="L21" s="27">
        <v>2180.4784232400002</v>
      </c>
    </row>
    <row r="22" spans="2:12" ht="12" customHeight="1" x14ac:dyDescent="0.2">
      <c r="B22" s="49"/>
      <c r="C22" s="8" t="s">
        <v>24</v>
      </c>
      <c r="D22" s="27">
        <v>11938.909516259993</v>
      </c>
      <c r="E22" s="27">
        <v>3841.5829549100004</v>
      </c>
      <c r="F22" s="28">
        <v>15780.492471170002</v>
      </c>
      <c r="G22" s="27">
        <v>935.4056254799998</v>
      </c>
      <c r="H22" s="27">
        <v>3831.3519129500014</v>
      </c>
      <c r="I22" s="27">
        <v>4330.6567180000011</v>
      </c>
      <c r="J22" s="27">
        <v>4595.3279074500015</v>
      </c>
      <c r="K22" s="27">
        <v>1056.1279235699999</v>
      </c>
      <c r="L22" s="27">
        <v>1031.6223837200007</v>
      </c>
    </row>
    <row r="23" spans="2:12" ht="12" customHeight="1" x14ac:dyDescent="0.2">
      <c r="B23" s="49"/>
      <c r="C23" s="8" t="s">
        <v>73</v>
      </c>
      <c r="D23" s="27">
        <v>26.09897651</v>
      </c>
      <c r="E23" s="27">
        <v>271.21694669999999</v>
      </c>
      <c r="F23" s="28">
        <v>297.31592320999999</v>
      </c>
      <c r="G23" s="27">
        <v>0</v>
      </c>
      <c r="H23" s="27">
        <v>0</v>
      </c>
      <c r="I23" s="27">
        <v>271.21694669999999</v>
      </c>
      <c r="J23" s="27">
        <v>0</v>
      </c>
      <c r="K23" s="27">
        <v>26.09897651</v>
      </c>
      <c r="L23" s="27">
        <v>0</v>
      </c>
    </row>
    <row r="24" spans="2:12" ht="12" customHeight="1" x14ac:dyDescent="0.2">
      <c r="B24" s="56"/>
      <c r="C24" s="12" t="s">
        <v>3</v>
      </c>
      <c r="D24" s="32">
        <v>100070.07930254993</v>
      </c>
      <c r="E24" s="32">
        <v>66135.721319090197</v>
      </c>
      <c r="F24" s="33">
        <v>166205.80062163944</v>
      </c>
      <c r="G24" s="32">
        <v>17469.149037120002</v>
      </c>
      <c r="H24" s="32">
        <v>21673.487798659979</v>
      </c>
      <c r="I24" s="32">
        <v>54153.072777000023</v>
      </c>
      <c r="J24" s="32">
        <v>42629.559745880062</v>
      </c>
      <c r="K24" s="32">
        <v>19601.42898594998</v>
      </c>
      <c r="L24" s="32">
        <v>10679.102277030002</v>
      </c>
    </row>
    <row r="25" spans="2:12" ht="12" customHeight="1" x14ac:dyDescent="0.2">
      <c r="B25" s="55" t="s">
        <v>30</v>
      </c>
      <c r="C25" s="8" t="s">
        <v>10</v>
      </c>
      <c r="D25" s="27">
        <v>83675.307149999993</v>
      </c>
      <c r="E25" s="27">
        <v>56991.304357400135</v>
      </c>
      <c r="F25" s="28">
        <v>140666.61150739994</v>
      </c>
      <c r="G25" s="27">
        <v>15815.576666329987</v>
      </c>
      <c r="H25" s="27">
        <v>18921.425100959998</v>
      </c>
      <c r="I25" s="27">
        <v>46830.689804000009</v>
      </c>
      <c r="J25" s="27">
        <v>35210.637632540063</v>
      </c>
      <c r="K25" s="27">
        <v>15919.922630240007</v>
      </c>
      <c r="L25" s="27">
        <v>7968.3596733299937</v>
      </c>
    </row>
    <row r="26" spans="2:12" ht="12" customHeight="1" x14ac:dyDescent="0.2">
      <c r="B26" s="49"/>
      <c r="C26" s="8" t="s">
        <v>31</v>
      </c>
      <c r="D26" s="27">
        <v>6341.8195759199998</v>
      </c>
      <c r="E26" s="27">
        <v>3551.6114037400002</v>
      </c>
      <c r="F26" s="28">
        <v>9893.4309796599991</v>
      </c>
      <c r="G26" s="27">
        <v>722.15139234000003</v>
      </c>
      <c r="H26" s="27">
        <v>1220.6304039699999</v>
      </c>
      <c r="I26" s="27">
        <v>1956.8020905999999</v>
      </c>
      <c r="J26" s="27">
        <v>2796.6405992500004</v>
      </c>
      <c r="K26" s="27">
        <v>1325.91626823</v>
      </c>
      <c r="L26" s="27">
        <v>1871.2902252699998</v>
      </c>
    </row>
    <row r="27" spans="2:12" ht="12" customHeight="1" x14ac:dyDescent="0.2">
      <c r="B27" s="49"/>
      <c r="C27" s="8" t="s">
        <v>32</v>
      </c>
      <c r="D27" s="27">
        <v>2248.1380357600001</v>
      </c>
      <c r="E27" s="27">
        <v>1491.5890124700002</v>
      </c>
      <c r="F27" s="28">
        <v>3739.72704823</v>
      </c>
      <c r="G27" s="27">
        <v>30.791412900000001</v>
      </c>
      <c r="H27" s="27">
        <v>378.19118530999998</v>
      </c>
      <c r="I27" s="27">
        <v>1200.0272402999999</v>
      </c>
      <c r="J27" s="27">
        <v>364.25286760999995</v>
      </c>
      <c r="K27" s="27">
        <v>1380.22387314</v>
      </c>
      <c r="L27" s="27">
        <v>386.24046896999994</v>
      </c>
    </row>
    <row r="28" spans="2:12" ht="12" customHeight="1" x14ac:dyDescent="0.2">
      <c r="B28" s="49"/>
      <c r="C28" s="8" t="s">
        <v>95</v>
      </c>
      <c r="D28" s="27">
        <v>2925.4645350000001</v>
      </c>
      <c r="E28" s="27">
        <v>1938.93258775</v>
      </c>
      <c r="F28" s="28">
        <v>4864.3971227500033</v>
      </c>
      <c r="G28" s="27">
        <v>467.50241102000007</v>
      </c>
      <c r="H28" s="27">
        <v>452.34345928000005</v>
      </c>
      <c r="I28" s="27">
        <v>992.08732599999996</v>
      </c>
      <c r="J28" s="27">
        <v>2328.4130373199996</v>
      </c>
      <c r="K28" s="27">
        <v>383.28166063000003</v>
      </c>
      <c r="L28" s="27">
        <v>240.7692285</v>
      </c>
    </row>
    <row r="29" spans="2:12" ht="12" customHeight="1" x14ac:dyDescent="0.2">
      <c r="B29" s="49"/>
      <c r="C29" s="8" t="s">
        <v>24</v>
      </c>
      <c r="D29" s="27">
        <v>4879.350005870002</v>
      </c>
      <c r="E29" s="27">
        <v>2162.2839577299997</v>
      </c>
      <c r="F29" s="28">
        <v>7041.6339635999966</v>
      </c>
      <c r="G29" s="27">
        <v>433.12715453000004</v>
      </c>
      <c r="H29" s="27">
        <v>700.89764914</v>
      </c>
      <c r="I29" s="27">
        <v>3173.4663161000003</v>
      </c>
      <c r="J29" s="27">
        <v>1929.6156091599996</v>
      </c>
      <c r="K29" s="27">
        <v>592.08455370999991</v>
      </c>
      <c r="L29" s="27">
        <v>212.44268095999999</v>
      </c>
    </row>
    <row r="30" spans="2:12" ht="12" customHeight="1" x14ac:dyDescent="0.2">
      <c r="B30" s="49"/>
      <c r="C30" s="8" t="s">
        <v>73</v>
      </c>
      <c r="D30" s="27">
        <v>0</v>
      </c>
      <c r="E30" s="27">
        <v>0</v>
      </c>
      <c r="F30" s="28">
        <v>0</v>
      </c>
      <c r="G30" s="27">
        <v>0</v>
      </c>
      <c r="H30" s="27">
        <v>0</v>
      </c>
      <c r="I30" s="27">
        <v>0</v>
      </c>
      <c r="J30" s="27">
        <v>0</v>
      </c>
      <c r="K30" s="27">
        <v>0</v>
      </c>
      <c r="L30" s="27">
        <v>0</v>
      </c>
    </row>
    <row r="31" spans="2:12" ht="12" customHeight="1" x14ac:dyDescent="0.2">
      <c r="B31" s="56"/>
      <c r="C31" s="7" t="s">
        <v>3</v>
      </c>
      <c r="D31" s="29">
        <v>100070.07930254993</v>
      </c>
      <c r="E31" s="29">
        <v>66135.721319090197</v>
      </c>
      <c r="F31" s="28">
        <v>166205.80062163944</v>
      </c>
      <c r="G31" s="29">
        <v>17469.149037120002</v>
      </c>
      <c r="H31" s="29">
        <v>21673.487798659979</v>
      </c>
      <c r="I31" s="29">
        <v>54153.072777000023</v>
      </c>
      <c r="J31" s="29">
        <v>42629.559745880062</v>
      </c>
      <c r="K31" s="29">
        <v>19601.42898594998</v>
      </c>
      <c r="L31" s="29">
        <v>10679.102277030002</v>
      </c>
    </row>
    <row r="32" spans="2:12" ht="12" customHeight="1" x14ac:dyDescent="0.2">
      <c r="B32" s="55" t="s">
        <v>39</v>
      </c>
      <c r="C32" s="11" t="s">
        <v>34</v>
      </c>
      <c r="D32" s="30">
        <v>22439.275528159989</v>
      </c>
      <c r="E32" s="30">
        <v>11902.68270403</v>
      </c>
      <c r="F32" s="31">
        <v>34341.958232190002</v>
      </c>
      <c r="G32" s="30">
        <v>3747.4375917499997</v>
      </c>
      <c r="H32" s="30">
        <v>4542.8903584199998</v>
      </c>
      <c r="I32" s="30">
        <v>10956.485327600003</v>
      </c>
      <c r="J32" s="30">
        <v>8464.3701984099989</v>
      </c>
      <c r="K32" s="30">
        <v>4113.2060073199991</v>
      </c>
      <c r="L32" s="30">
        <v>2517.5687486900015</v>
      </c>
    </row>
    <row r="33" spans="2:12" ht="12" customHeight="1" x14ac:dyDescent="0.2">
      <c r="B33" s="49"/>
      <c r="C33" s="8" t="s">
        <v>35</v>
      </c>
      <c r="D33" s="27">
        <v>21434.429698579996</v>
      </c>
      <c r="E33" s="27">
        <v>18161.099698130001</v>
      </c>
      <c r="F33" s="28">
        <v>39595.52939671003</v>
      </c>
      <c r="G33" s="27">
        <v>4183.1646594699987</v>
      </c>
      <c r="H33" s="27">
        <v>5487.8997485499995</v>
      </c>
      <c r="I33" s="27">
        <v>13548.475299300006</v>
      </c>
      <c r="J33" s="27">
        <v>8968.0757600299967</v>
      </c>
      <c r="K33" s="27">
        <v>4856.6623996200024</v>
      </c>
      <c r="L33" s="27">
        <v>2551.2515297400009</v>
      </c>
    </row>
    <row r="34" spans="2:12" ht="12" customHeight="1" x14ac:dyDescent="0.2">
      <c r="B34" s="49"/>
      <c r="C34" s="8" t="s">
        <v>36</v>
      </c>
      <c r="D34" s="27">
        <v>22129.767242229991</v>
      </c>
      <c r="E34" s="27">
        <v>17053.15630830999</v>
      </c>
      <c r="F34" s="28">
        <v>39182.923550539992</v>
      </c>
      <c r="G34" s="27">
        <v>3977.5595831199989</v>
      </c>
      <c r="H34" s="27">
        <v>5189.0355194100021</v>
      </c>
      <c r="I34" s="27">
        <v>10766.006423700006</v>
      </c>
      <c r="J34" s="27">
        <v>12268.951167119998</v>
      </c>
      <c r="K34" s="27">
        <v>4934.3318523100024</v>
      </c>
      <c r="L34" s="27">
        <v>2047.0390048800002</v>
      </c>
    </row>
    <row r="35" spans="2:12" ht="12" customHeight="1" x14ac:dyDescent="0.2">
      <c r="B35" s="49"/>
      <c r="C35" s="8" t="s">
        <v>37</v>
      </c>
      <c r="D35" s="27">
        <v>16353.091728029993</v>
      </c>
      <c r="E35" s="27">
        <v>11368.809055139995</v>
      </c>
      <c r="F35" s="28">
        <v>27721.90078317</v>
      </c>
      <c r="G35" s="27">
        <v>3033.8554427099994</v>
      </c>
      <c r="H35" s="27">
        <v>3605.6592048900015</v>
      </c>
      <c r="I35" s="27">
        <v>8495.1476996000001</v>
      </c>
      <c r="J35" s="27">
        <v>7381.3771716999981</v>
      </c>
      <c r="K35" s="27">
        <v>3316.7296671399995</v>
      </c>
      <c r="L35" s="27">
        <v>1889.1315971300005</v>
      </c>
    </row>
    <row r="36" spans="2:12" ht="12" customHeight="1" x14ac:dyDescent="0.2">
      <c r="B36" s="49"/>
      <c r="C36" s="8" t="s">
        <v>38</v>
      </c>
      <c r="D36" s="27">
        <v>17713.515105550003</v>
      </c>
      <c r="E36" s="27">
        <v>7649.9735534800056</v>
      </c>
      <c r="F36" s="28">
        <v>25363.488659030001</v>
      </c>
      <c r="G36" s="27">
        <v>2527.1317600700008</v>
      </c>
      <c r="H36" s="27">
        <v>2848.0029673899999</v>
      </c>
      <c r="I36" s="27">
        <v>10386.958026800001</v>
      </c>
      <c r="J36" s="27">
        <v>5546.7854486200013</v>
      </c>
      <c r="K36" s="27">
        <v>2380.4990595600007</v>
      </c>
      <c r="L36" s="27">
        <v>1674.1113965900004</v>
      </c>
    </row>
    <row r="37" spans="2:12" ht="12" customHeight="1" x14ac:dyDescent="0.2">
      <c r="B37" s="49"/>
      <c r="C37" s="8" t="s">
        <v>73</v>
      </c>
      <c r="D37" s="27">
        <v>0</v>
      </c>
      <c r="E37" s="27">
        <v>0</v>
      </c>
      <c r="F37" s="28">
        <v>0</v>
      </c>
      <c r="G37" s="27">
        <v>0</v>
      </c>
      <c r="H37" s="27">
        <v>0</v>
      </c>
      <c r="I37" s="27">
        <v>0</v>
      </c>
      <c r="J37" s="27">
        <v>0</v>
      </c>
      <c r="K37" s="27">
        <v>0</v>
      </c>
      <c r="L37" s="27">
        <v>0</v>
      </c>
    </row>
    <row r="38" spans="2:12" ht="12" customHeight="1" x14ac:dyDescent="0.2">
      <c r="B38" s="56"/>
      <c r="C38" s="7" t="s">
        <v>3</v>
      </c>
      <c r="D38" s="29">
        <v>100070.07930254993</v>
      </c>
      <c r="E38" s="29">
        <v>66135.721319090197</v>
      </c>
      <c r="F38" s="28">
        <v>166205.80062163944</v>
      </c>
      <c r="G38" s="29">
        <v>17469.149037120002</v>
      </c>
      <c r="H38" s="29">
        <v>21673.487798659979</v>
      </c>
      <c r="I38" s="29">
        <v>54153.072777000023</v>
      </c>
      <c r="J38" s="29">
        <v>42629.559745880062</v>
      </c>
      <c r="K38" s="29">
        <v>19601.42898594998</v>
      </c>
      <c r="L38" s="29">
        <v>10679.102277030002</v>
      </c>
    </row>
    <row r="39" spans="2:12" ht="12" customHeight="1" x14ac:dyDescent="0.2">
      <c r="B39" s="55" t="s">
        <v>40</v>
      </c>
      <c r="C39" s="11" t="s">
        <v>41</v>
      </c>
      <c r="D39" s="30">
        <v>13471.716014900005</v>
      </c>
      <c r="E39" s="30">
        <v>6121.9773519600021</v>
      </c>
      <c r="F39" s="31">
        <v>19593.693366860007</v>
      </c>
      <c r="G39" s="30">
        <v>2497.9721772700004</v>
      </c>
      <c r="H39" s="30">
        <v>2495.68212408</v>
      </c>
      <c r="I39" s="30">
        <v>2901.8089513</v>
      </c>
      <c r="J39" s="30">
        <v>6214.5934264699999</v>
      </c>
      <c r="K39" s="30">
        <v>2518.2311474400012</v>
      </c>
      <c r="L39" s="30">
        <v>2965.4055402999993</v>
      </c>
    </row>
    <row r="40" spans="2:12" ht="12" customHeight="1" x14ac:dyDescent="0.2">
      <c r="B40" s="49"/>
      <c r="C40" s="8" t="s">
        <v>42</v>
      </c>
      <c r="D40" s="27">
        <v>38423.430249460027</v>
      </c>
      <c r="E40" s="27">
        <v>17933.844989059995</v>
      </c>
      <c r="F40" s="28">
        <v>56357.275238520095</v>
      </c>
      <c r="G40" s="27">
        <v>8050.0585027400048</v>
      </c>
      <c r="H40" s="27">
        <v>10233.40930476</v>
      </c>
      <c r="I40" s="27">
        <v>14821.867831200005</v>
      </c>
      <c r="J40" s="27">
        <v>11682.994178440002</v>
      </c>
      <c r="K40" s="27">
        <v>7351.4252063700042</v>
      </c>
      <c r="L40" s="27">
        <v>4217.5202150100013</v>
      </c>
    </row>
    <row r="41" spans="2:12" ht="12" customHeight="1" x14ac:dyDescent="0.2">
      <c r="B41" s="49"/>
      <c r="C41" s="8" t="s">
        <v>43</v>
      </c>
      <c r="D41" s="27">
        <v>24779.235723710004</v>
      </c>
      <c r="E41" s="27">
        <v>20523.72230745</v>
      </c>
      <c r="F41" s="28">
        <v>45302.958031160029</v>
      </c>
      <c r="G41" s="27">
        <v>3219.1463562899994</v>
      </c>
      <c r="H41" s="27">
        <v>4491.5037738400006</v>
      </c>
      <c r="I41" s="27">
        <v>19842.401732099988</v>
      </c>
      <c r="J41" s="27">
        <v>10731.661674890001</v>
      </c>
      <c r="K41" s="27">
        <v>4920.7230118900015</v>
      </c>
      <c r="L41" s="27">
        <v>2097.5214821500003</v>
      </c>
    </row>
    <row r="42" spans="2:12" ht="12" customHeight="1" x14ac:dyDescent="0.2">
      <c r="B42" s="49"/>
      <c r="C42" s="8" t="s">
        <v>44</v>
      </c>
      <c r="D42" s="27">
        <v>19327.391433969991</v>
      </c>
      <c r="E42" s="27">
        <v>20760.802316499972</v>
      </c>
      <c r="F42" s="28">
        <v>40088.193750470055</v>
      </c>
      <c r="G42" s="27">
        <v>3418.196204809999</v>
      </c>
      <c r="H42" s="27">
        <v>4381.3034938600003</v>
      </c>
      <c r="I42" s="27">
        <v>15009.693845799999</v>
      </c>
      <c r="J42" s="27">
        <v>11624.514437879994</v>
      </c>
      <c r="K42" s="27">
        <v>4375.7594603899997</v>
      </c>
      <c r="L42" s="27">
        <v>1278.7263077300001</v>
      </c>
    </row>
    <row r="43" spans="2:12" ht="12" customHeight="1" x14ac:dyDescent="0.2">
      <c r="B43" s="49"/>
      <c r="C43" s="8" t="s">
        <v>24</v>
      </c>
      <c r="D43" s="27">
        <v>2517.9889987799997</v>
      </c>
      <c r="E43" s="27">
        <v>0</v>
      </c>
      <c r="F43" s="28">
        <v>2517.9889987799997</v>
      </c>
      <c r="G43" s="27">
        <v>31.855486320000001</v>
      </c>
      <c r="H43" s="27">
        <v>0</v>
      </c>
      <c r="I43" s="27">
        <v>219.3354094</v>
      </c>
      <c r="J43" s="27">
        <v>2123.7124611499994</v>
      </c>
      <c r="K43" s="27">
        <v>23.156910069999999</v>
      </c>
      <c r="L43" s="27">
        <v>119.92873184</v>
      </c>
    </row>
    <row r="44" spans="2:12" ht="12" customHeight="1" x14ac:dyDescent="0.2">
      <c r="B44" s="49"/>
      <c r="C44" s="8" t="s">
        <v>73</v>
      </c>
      <c r="D44" s="27">
        <v>1550.3168817300002</v>
      </c>
      <c r="E44" s="27">
        <v>795.37435412000002</v>
      </c>
      <c r="F44" s="28">
        <v>2345.6912358500003</v>
      </c>
      <c r="G44" s="27">
        <v>251.92030969000001</v>
      </c>
      <c r="H44" s="27">
        <v>71.589102120000007</v>
      </c>
      <c r="I44" s="27">
        <v>1357.9650071999999</v>
      </c>
      <c r="J44" s="27">
        <v>252.08356705</v>
      </c>
      <c r="K44" s="27">
        <v>412.13324978999998</v>
      </c>
      <c r="L44" s="27">
        <v>0</v>
      </c>
    </row>
    <row r="45" spans="2:12" ht="12" customHeight="1" x14ac:dyDescent="0.2">
      <c r="B45" s="56"/>
      <c r="C45" s="12" t="s">
        <v>3</v>
      </c>
      <c r="D45" s="32">
        <v>100070.07930254993</v>
      </c>
      <c r="E45" s="32">
        <v>66135.721319090197</v>
      </c>
      <c r="F45" s="33">
        <v>166205.80062163944</v>
      </c>
      <c r="G45" s="32">
        <v>17469.149037120002</v>
      </c>
      <c r="H45" s="32">
        <v>21673.487798659979</v>
      </c>
      <c r="I45" s="32">
        <v>54153.072777000023</v>
      </c>
      <c r="J45" s="32">
        <v>42629.559745880062</v>
      </c>
      <c r="K45" s="32">
        <v>19601.42898594998</v>
      </c>
      <c r="L45" s="32">
        <v>10679.102277030002</v>
      </c>
    </row>
    <row r="46" spans="2:12" ht="12" customHeight="1" x14ac:dyDescent="0.2">
      <c r="B46" s="49" t="s">
        <v>108</v>
      </c>
      <c r="C46" s="49"/>
      <c r="D46" s="49"/>
      <c r="E46" s="49"/>
      <c r="F46" s="49"/>
      <c r="G46" s="49"/>
      <c r="H46" s="49"/>
      <c r="I46" s="49"/>
      <c r="J46" s="49"/>
      <c r="K46" s="49"/>
      <c r="L46" s="49"/>
    </row>
  </sheetData>
  <mergeCells count="12">
    <mergeCell ref="B46:L46"/>
    <mergeCell ref="B2:L2"/>
    <mergeCell ref="B3:C4"/>
    <mergeCell ref="D3:F3"/>
    <mergeCell ref="G3:L3"/>
    <mergeCell ref="B5:B7"/>
    <mergeCell ref="B8:B14"/>
    <mergeCell ref="B15:B17"/>
    <mergeCell ref="B18:B24"/>
    <mergeCell ref="B25:B31"/>
    <mergeCell ref="B32:B38"/>
    <mergeCell ref="B39:B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D6A26-EE4B-484B-80E0-625C8A462768}">
  <dimension ref="B2:O72"/>
  <sheetViews>
    <sheetView topLeftCell="A49" zoomScale="85" zoomScaleNormal="85" workbookViewId="0">
      <selection activeCell="B72" sqref="B72:L72"/>
    </sheetView>
  </sheetViews>
  <sheetFormatPr defaultRowHeight="12" customHeight="1" x14ac:dyDescent="0.2"/>
  <cols>
    <col min="1" max="1" width="4.7109375" style="2" customWidth="1"/>
    <col min="2" max="2" width="18.7109375" style="2" customWidth="1"/>
    <col min="3" max="3" width="28.42578125" style="2" customWidth="1"/>
    <col min="4" max="4" width="11.5703125" style="2" bestFit="1" customWidth="1"/>
    <col min="5" max="5" width="10.7109375" style="2" bestFit="1" customWidth="1"/>
    <col min="6" max="6" width="11.7109375" style="2" bestFit="1" customWidth="1"/>
    <col min="7" max="12" width="10.7109375" style="2" bestFit="1" customWidth="1"/>
    <col min="13" max="13" width="6.28515625" style="2" customWidth="1"/>
    <col min="14" max="239" width="9.140625" style="2"/>
    <col min="240" max="240" width="4.7109375" style="2" customWidth="1"/>
    <col min="241" max="242" width="18.7109375" style="2" customWidth="1"/>
    <col min="243" max="244" width="10" style="2" bestFit="1" customWidth="1"/>
    <col min="245" max="245" width="11" style="2" bestFit="1" customWidth="1"/>
    <col min="246" max="251" width="10" style="2" bestFit="1" customWidth="1"/>
    <col min="252" max="495" width="9.140625" style="2"/>
    <col min="496" max="496" width="4.7109375" style="2" customWidth="1"/>
    <col min="497" max="498" width="18.7109375" style="2" customWidth="1"/>
    <col min="499" max="500" width="10" style="2" bestFit="1" customWidth="1"/>
    <col min="501" max="501" width="11" style="2" bestFit="1" customWidth="1"/>
    <col min="502" max="507" width="10" style="2" bestFit="1" customWidth="1"/>
    <col min="508" max="751" width="9.140625" style="2"/>
    <col min="752" max="752" width="4.7109375" style="2" customWidth="1"/>
    <col min="753" max="754" width="18.7109375" style="2" customWidth="1"/>
    <col min="755" max="756" width="10" style="2" bestFit="1" customWidth="1"/>
    <col min="757" max="757" width="11" style="2" bestFit="1" customWidth="1"/>
    <col min="758" max="763" width="10" style="2" bestFit="1" customWidth="1"/>
    <col min="764" max="1007" width="9.140625" style="2"/>
    <col min="1008" max="1008" width="4.7109375" style="2" customWidth="1"/>
    <col min="1009" max="1010" width="18.7109375" style="2" customWidth="1"/>
    <col min="1011" max="1012" width="10" style="2" bestFit="1" customWidth="1"/>
    <col min="1013" max="1013" width="11" style="2" bestFit="1" customWidth="1"/>
    <col min="1014" max="1019" width="10" style="2" bestFit="1" customWidth="1"/>
    <col min="1020" max="1263" width="9.140625" style="2"/>
    <col min="1264" max="1264" width="4.7109375" style="2" customWidth="1"/>
    <col min="1265" max="1266" width="18.7109375" style="2" customWidth="1"/>
    <col min="1267" max="1268" width="10" style="2" bestFit="1" customWidth="1"/>
    <col min="1269" max="1269" width="11" style="2" bestFit="1" customWidth="1"/>
    <col min="1270" max="1275" width="10" style="2" bestFit="1" customWidth="1"/>
    <col min="1276" max="1519" width="9.140625" style="2"/>
    <col min="1520" max="1520" width="4.7109375" style="2" customWidth="1"/>
    <col min="1521" max="1522" width="18.7109375" style="2" customWidth="1"/>
    <col min="1523" max="1524" width="10" style="2" bestFit="1" customWidth="1"/>
    <col min="1525" max="1525" width="11" style="2" bestFit="1" customWidth="1"/>
    <col min="1526" max="1531" width="10" style="2" bestFit="1" customWidth="1"/>
    <col min="1532" max="1775" width="9.140625" style="2"/>
    <col min="1776" max="1776" width="4.7109375" style="2" customWidth="1"/>
    <col min="1777" max="1778" width="18.7109375" style="2" customWidth="1"/>
    <col min="1779" max="1780" width="10" style="2" bestFit="1" customWidth="1"/>
    <col min="1781" max="1781" width="11" style="2" bestFit="1" customWidth="1"/>
    <col min="1782" max="1787" width="10" style="2" bestFit="1" customWidth="1"/>
    <col min="1788" max="2031" width="9.140625" style="2"/>
    <col min="2032" max="2032" width="4.7109375" style="2" customWidth="1"/>
    <col min="2033" max="2034" width="18.7109375" style="2" customWidth="1"/>
    <col min="2035" max="2036" width="10" style="2" bestFit="1" customWidth="1"/>
    <col min="2037" max="2037" width="11" style="2" bestFit="1" customWidth="1"/>
    <col min="2038" max="2043" width="10" style="2" bestFit="1" customWidth="1"/>
    <col min="2044" max="2287" width="9.140625" style="2"/>
    <col min="2288" max="2288" width="4.7109375" style="2" customWidth="1"/>
    <col min="2289" max="2290" width="18.7109375" style="2" customWidth="1"/>
    <col min="2291" max="2292" width="10" style="2" bestFit="1" customWidth="1"/>
    <col min="2293" max="2293" width="11" style="2" bestFit="1" customWidth="1"/>
    <col min="2294" max="2299" width="10" style="2" bestFit="1" customWidth="1"/>
    <col min="2300" max="2543" width="9.140625" style="2"/>
    <col min="2544" max="2544" width="4.7109375" style="2" customWidth="1"/>
    <col min="2545" max="2546" width="18.7109375" style="2" customWidth="1"/>
    <col min="2547" max="2548" width="10" style="2" bestFit="1" customWidth="1"/>
    <col min="2549" max="2549" width="11" style="2" bestFit="1" customWidth="1"/>
    <col min="2550" max="2555" width="10" style="2" bestFit="1" customWidth="1"/>
    <col min="2556" max="2799" width="9.140625" style="2"/>
    <col min="2800" max="2800" width="4.7109375" style="2" customWidth="1"/>
    <col min="2801" max="2802" width="18.7109375" style="2" customWidth="1"/>
    <col min="2803" max="2804" width="10" style="2" bestFit="1" customWidth="1"/>
    <col min="2805" max="2805" width="11" style="2" bestFit="1" customWidth="1"/>
    <col min="2806" max="2811" width="10" style="2" bestFit="1" customWidth="1"/>
    <col min="2812" max="3055" width="9.140625" style="2"/>
    <col min="3056" max="3056" width="4.7109375" style="2" customWidth="1"/>
    <col min="3057" max="3058" width="18.7109375" style="2" customWidth="1"/>
    <col min="3059" max="3060" width="10" style="2" bestFit="1" customWidth="1"/>
    <col min="3061" max="3061" width="11" style="2" bestFit="1" customWidth="1"/>
    <col min="3062" max="3067" width="10" style="2" bestFit="1" customWidth="1"/>
    <col min="3068" max="3311" width="9.140625" style="2"/>
    <col min="3312" max="3312" width="4.7109375" style="2" customWidth="1"/>
    <col min="3313" max="3314" width="18.7109375" style="2" customWidth="1"/>
    <col min="3315" max="3316" width="10" style="2" bestFit="1" customWidth="1"/>
    <col min="3317" max="3317" width="11" style="2" bestFit="1" customWidth="1"/>
    <col min="3318" max="3323" width="10" style="2" bestFit="1" customWidth="1"/>
    <col min="3324" max="3567" width="9.140625" style="2"/>
    <col min="3568" max="3568" width="4.7109375" style="2" customWidth="1"/>
    <col min="3569" max="3570" width="18.7109375" style="2" customWidth="1"/>
    <col min="3571" max="3572" width="10" style="2" bestFit="1" customWidth="1"/>
    <col min="3573" max="3573" width="11" style="2" bestFit="1" customWidth="1"/>
    <col min="3574" max="3579" width="10" style="2" bestFit="1" customWidth="1"/>
    <col min="3580" max="3823" width="9.140625" style="2"/>
    <col min="3824" max="3824" width="4.7109375" style="2" customWidth="1"/>
    <col min="3825" max="3826" width="18.7109375" style="2" customWidth="1"/>
    <col min="3827" max="3828" width="10" style="2" bestFit="1" customWidth="1"/>
    <col min="3829" max="3829" width="11" style="2" bestFit="1" customWidth="1"/>
    <col min="3830" max="3835" width="10" style="2" bestFit="1" customWidth="1"/>
    <col min="3836" max="4079" width="9.140625" style="2"/>
    <col min="4080" max="4080" width="4.7109375" style="2" customWidth="1"/>
    <col min="4081" max="4082" width="18.7109375" style="2" customWidth="1"/>
    <col min="4083" max="4084" width="10" style="2" bestFit="1" customWidth="1"/>
    <col min="4085" max="4085" width="11" style="2" bestFit="1" customWidth="1"/>
    <col min="4086" max="4091" width="10" style="2" bestFit="1" customWidth="1"/>
    <col min="4092" max="4335" width="9.140625" style="2"/>
    <col min="4336" max="4336" width="4.7109375" style="2" customWidth="1"/>
    <col min="4337" max="4338" width="18.7109375" style="2" customWidth="1"/>
    <col min="4339" max="4340" width="10" style="2" bestFit="1" customWidth="1"/>
    <col min="4341" max="4341" width="11" style="2" bestFit="1" customWidth="1"/>
    <col min="4342" max="4347" width="10" style="2" bestFit="1" customWidth="1"/>
    <col min="4348" max="4591" width="9.140625" style="2"/>
    <col min="4592" max="4592" width="4.7109375" style="2" customWidth="1"/>
    <col min="4593" max="4594" width="18.7109375" style="2" customWidth="1"/>
    <col min="4595" max="4596" width="10" style="2" bestFit="1" customWidth="1"/>
    <col min="4597" max="4597" width="11" style="2" bestFit="1" customWidth="1"/>
    <col min="4598" max="4603" width="10" style="2" bestFit="1" customWidth="1"/>
    <col min="4604" max="4847" width="9.140625" style="2"/>
    <col min="4848" max="4848" width="4.7109375" style="2" customWidth="1"/>
    <col min="4849" max="4850" width="18.7109375" style="2" customWidth="1"/>
    <col min="4851" max="4852" width="10" style="2" bestFit="1" customWidth="1"/>
    <col min="4853" max="4853" width="11" style="2" bestFit="1" customWidth="1"/>
    <col min="4854" max="4859" width="10" style="2" bestFit="1" customWidth="1"/>
    <col min="4860" max="5103" width="9.140625" style="2"/>
    <col min="5104" max="5104" width="4.7109375" style="2" customWidth="1"/>
    <col min="5105" max="5106" width="18.7109375" style="2" customWidth="1"/>
    <col min="5107" max="5108" width="10" style="2" bestFit="1" customWidth="1"/>
    <col min="5109" max="5109" width="11" style="2" bestFit="1" customWidth="1"/>
    <col min="5110" max="5115" width="10" style="2" bestFit="1" customWidth="1"/>
    <col min="5116" max="5359" width="9.140625" style="2"/>
    <col min="5360" max="5360" width="4.7109375" style="2" customWidth="1"/>
    <col min="5361" max="5362" width="18.7109375" style="2" customWidth="1"/>
    <col min="5363" max="5364" width="10" style="2" bestFit="1" customWidth="1"/>
    <col min="5365" max="5365" width="11" style="2" bestFit="1" customWidth="1"/>
    <col min="5366" max="5371" width="10" style="2" bestFit="1" customWidth="1"/>
    <col min="5372" max="5615" width="9.140625" style="2"/>
    <col min="5616" max="5616" width="4.7109375" style="2" customWidth="1"/>
    <col min="5617" max="5618" width="18.7109375" style="2" customWidth="1"/>
    <col min="5619" max="5620" width="10" style="2" bestFit="1" customWidth="1"/>
    <col min="5621" max="5621" width="11" style="2" bestFit="1" customWidth="1"/>
    <col min="5622" max="5627" width="10" style="2" bestFit="1" customWidth="1"/>
    <col min="5628" max="5871" width="9.140625" style="2"/>
    <col min="5872" max="5872" width="4.7109375" style="2" customWidth="1"/>
    <col min="5873" max="5874" width="18.7109375" style="2" customWidth="1"/>
    <col min="5875" max="5876" width="10" style="2" bestFit="1" customWidth="1"/>
    <col min="5877" max="5877" width="11" style="2" bestFit="1" customWidth="1"/>
    <col min="5878" max="5883" width="10" style="2" bestFit="1" customWidth="1"/>
    <col min="5884" max="6127" width="9.140625" style="2"/>
    <col min="6128" max="6128" width="4.7109375" style="2" customWidth="1"/>
    <col min="6129" max="6130" width="18.7109375" style="2" customWidth="1"/>
    <col min="6131" max="6132" width="10" style="2" bestFit="1" customWidth="1"/>
    <col min="6133" max="6133" width="11" style="2" bestFit="1" customWidth="1"/>
    <col min="6134" max="6139" width="10" style="2" bestFit="1" customWidth="1"/>
    <col min="6140" max="6383" width="9.140625" style="2"/>
    <col min="6384" max="6384" width="4.7109375" style="2" customWidth="1"/>
    <col min="6385" max="6386" width="18.7109375" style="2" customWidth="1"/>
    <col min="6387" max="6388" width="10" style="2" bestFit="1" customWidth="1"/>
    <col min="6389" max="6389" width="11" style="2" bestFit="1" customWidth="1"/>
    <col min="6390" max="6395" width="10" style="2" bestFit="1" customWidth="1"/>
    <col min="6396" max="6639" width="9.140625" style="2"/>
    <col min="6640" max="6640" width="4.7109375" style="2" customWidth="1"/>
    <col min="6641" max="6642" width="18.7109375" style="2" customWidth="1"/>
    <col min="6643" max="6644" width="10" style="2" bestFit="1" customWidth="1"/>
    <col min="6645" max="6645" width="11" style="2" bestFit="1" customWidth="1"/>
    <col min="6646" max="6651" width="10" style="2" bestFit="1" customWidth="1"/>
    <col min="6652" max="6895" width="9.140625" style="2"/>
    <col min="6896" max="6896" width="4.7109375" style="2" customWidth="1"/>
    <col min="6897" max="6898" width="18.7109375" style="2" customWidth="1"/>
    <col min="6899" max="6900" width="10" style="2" bestFit="1" customWidth="1"/>
    <col min="6901" max="6901" width="11" style="2" bestFit="1" customWidth="1"/>
    <col min="6902" max="6907" width="10" style="2" bestFit="1" customWidth="1"/>
    <col min="6908" max="7151" width="9.140625" style="2"/>
    <col min="7152" max="7152" width="4.7109375" style="2" customWidth="1"/>
    <col min="7153" max="7154" width="18.7109375" style="2" customWidth="1"/>
    <col min="7155" max="7156" width="10" style="2" bestFit="1" customWidth="1"/>
    <col min="7157" max="7157" width="11" style="2" bestFit="1" customWidth="1"/>
    <col min="7158" max="7163" width="10" style="2" bestFit="1" customWidth="1"/>
    <col min="7164" max="7407" width="9.140625" style="2"/>
    <col min="7408" max="7408" width="4.7109375" style="2" customWidth="1"/>
    <col min="7409" max="7410" width="18.7109375" style="2" customWidth="1"/>
    <col min="7411" max="7412" width="10" style="2" bestFit="1" customWidth="1"/>
    <col min="7413" max="7413" width="11" style="2" bestFit="1" customWidth="1"/>
    <col min="7414" max="7419" width="10" style="2" bestFit="1" customWidth="1"/>
    <col min="7420" max="7663" width="9.140625" style="2"/>
    <col min="7664" max="7664" width="4.7109375" style="2" customWidth="1"/>
    <col min="7665" max="7666" width="18.7109375" style="2" customWidth="1"/>
    <col min="7667" max="7668" width="10" style="2" bestFit="1" customWidth="1"/>
    <col min="7669" max="7669" width="11" style="2" bestFit="1" customWidth="1"/>
    <col min="7670" max="7675" width="10" style="2" bestFit="1" customWidth="1"/>
    <col min="7676" max="7919" width="9.140625" style="2"/>
    <col min="7920" max="7920" width="4.7109375" style="2" customWidth="1"/>
    <col min="7921" max="7922" width="18.7109375" style="2" customWidth="1"/>
    <col min="7923" max="7924" width="10" style="2" bestFit="1" customWidth="1"/>
    <col min="7925" max="7925" width="11" style="2" bestFit="1" customWidth="1"/>
    <col min="7926" max="7931" width="10" style="2" bestFit="1" customWidth="1"/>
    <col min="7932" max="8175" width="9.140625" style="2"/>
    <col min="8176" max="8176" width="4.7109375" style="2" customWidth="1"/>
    <col min="8177" max="8178" width="18.7109375" style="2" customWidth="1"/>
    <col min="8179" max="8180" width="10" style="2" bestFit="1" customWidth="1"/>
    <col min="8181" max="8181" width="11" style="2" bestFit="1" customWidth="1"/>
    <col min="8182" max="8187" width="10" style="2" bestFit="1" customWidth="1"/>
    <col min="8188" max="8431" width="9.140625" style="2"/>
    <col min="8432" max="8432" width="4.7109375" style="2" customWidth="1"/>
    <col min="8433" max="8434" width="18.7109375" style="2" customWidth="1"/>
    <col min="8435" max="8436" width="10" style="2" bestFit="1" customWidth="1"/>
    <col min="8437" max="8437" width="11" style="2" bestFit="1" customWidth="1"/>
    <col min="8438" max="8443" width="10" style="2" bestFit="1" customWidth="1"/>
    <col min="8444" max="8687" width="9.140625" style="2"/>
    <col min="8688" max="8688" width="4.7109375" style="2" customWidth="1"/>
    <col min="8689" max="8690" width="18.7109375" style="2" customWidth="1"/>
    <col min="8691" max="8692" width="10" style="2" bestFit="1" customWidth="1"/>
    <col min="8693" max="8693" width="11" style="2" bestFit="1" customWidth="1"/>
    <col min="8694" max="8699" width="10" style="2" bestFit="1" customWidth="1"/>
    <col min="8700" max="8943" width="9.140625" style="2"/>
    <col min="8944" max="8944" width="4.7109375" style="2" customWidth="1"/>
    <col min="8945" max="8946" width="18.7109375" style="2" customWidth="1"/>
    <col min="8947" max="8948" width="10" style="2" bestFit="1" customWidth="1"/>
    <col min="8949" max="8949" width="11" style="2" bestFit="1" customWidth="1"/>
    <col min="8950" max="8955" width="10" style="2" bestFit="1" customWidth="1"/>
    <col min="8956" max="9199" width="9.140625" style="2"/>
    <col min="9200" max="9200" width="4.7109375" style="2" customWidth="1"/>
    <col min="9201" max="9202" width="18.7109375" style="2" customWidth="1"/>
    <col min="9203" max="9204" width="10" style="2" bestFit="1" customWidth="1"/>
    <col min="9205" max="9205" width="11" style="2" bestFit="1" customWidth="1"/>
    <col min="9206" max="9211" width="10" style="2" bestFit="1" customWidth="1"/>
    <col min="9212" max="9455" width="9.140625" style="2"/>
    <col min="9456" max="9456" width="4.7109375" style="2" customWidth="1"/>
    <col min="9457" max="9458" width="18.7109375" style="2" customWidth="1"/>
    <col min="9459" max="9460" width="10" style="2" bestFit="1" customWidth="1"/>
    <col min="9461" max="9461" width="11" style="2" bestFit="1" customWidth="1"/>
    <col min="9462" max="9467" width="10" style="2" bestFit="1" customWidth="1"/>
    <col min="9468" max="9711" width="9.140625" style="2"/>
    <col min="9712" max="9712" width="4.7109375" style="2" customWidth="1"/>
    <col min="9713" max="9714" width="18.7109375" style="2" customWidth="1"/>
    <col min="9715" max="9716" width="10" style="2" bestFit="1" customWidth="1"/>
    <col min="9717" max="9717" width="11" style="2" bestFit="1" customWidth="1"/>
    <col min="9718" max="9723" width="10" style="2" bestFit="1" customWidth="1"/>
    <col min="9724" max="9967" width="9.140625" style="2"/>
    <col min="9968" max="9968" width="4.7109375" style="2" customWidth="1"/>
    <col min="9969" max="9970" width="18.7109375" style="2" customWidth="1"/>
    <col min="9971" max="9972" width="10" style="2" bestFit="1" customWidth="1"/>
    <col min="9973" max="9973" width="11" style="2" bestFit="1" customWidth="1"/>
    <col min="9974" max="9979" width="10" style="2" bestFit="1" customWidth="1"/>
    <col min="9980" max="10223" width="9.140625" style="2"/>
    <col min="10224" max="10224" width="4.7109375" style="2" customWidth="1"/>
    <col min="10225" max="10226" width="18.7109375" style="2" customWidth="1"/>
    <col min="10227" max="10228" width="10" style="2" bestFit="1" customWidth="1"/>
    <col min="10229" max="10229" width="11" style="2" bestFit="1" customWidth="1"/>
    <col min="10230" max="10235" width="10" style="2" bestFit="1" customWidth="1"/>
    <col min="10236" max="10479" width="9.140625" style="2"/>
    <col min="10480" max="10480" width="4.7109375" style="2" customWidth="1"/>
    <col min="10481" max="10482" width="18.7109375" style="2" customWidth="1"/>
    <col min="10483" max="10484" width="10" style="2" bestFit="1" customWidth="1"/>
    <col min="10485" max="10485" width="11" style="2" bestFit="1" customWidth="1"/>
    <col min="10486" max="10491" width="10" style="2" bestFit="1" customWidth="1"/>
    <col min="10492" max="10735" width="9.140625" style="2"/>
    <col min="10736" max="10736" width="4.7109375" style="2" customWidth="1"/>
    <col min="10737" max="10738" width="18.7109375" style="2" customWidth="1"/>
    <col min="10739" max="10740" width="10" style="2" bestFit="1" customWidth="1"/>
    <col min="10741" max="10741" width="11" style="2" bestFit="1" customWidth="1"/>
    <col min="10742" max="10747" width="10" style="2" bestFit="1" customWidth="1"/>
    <col min="10748" max="10991" width="9.140625" style="2"/>
    <col min="10992" max="10992" width="4.7109375" style="2" customWidth="1"/>
    <col min="10993" max="10994" width="18.7109375" style="2" customWidth="1"/>
    <col min="10995" max="10996" width="10" style="2" bestFit="1" customWidth="1"/>
    <col min="10997" max="10997" width="11" style="2" bestFit="1" customWidth="1"/>
    <col min="10998" max="11003" width="10" style="2" bestFit="1" customWidth="1"/>
    <col min="11004" max="11247" width="9.140625" style="2"/>
    <col min="11248" max="11248" width="4.7109375" style="2" customWidth="1"/>
    <col min="11249" max="11250" width="18.7109375" style="2" customWidth="1"/>
    <col min="11251" max="11252" width="10" style="2" bestFit="1" customWidth="1"/>
    <col min="11253" max="11253" width="11" style="2" bestFit="1" customWidth="1"/>
    <col min="11254" max="11259" width="10" style="2" bestFit="1" customWidth="1"/>
    <col min="11260" max="11503" width="9.140625" style="2"/>
    <col min="11504" max="11504" width="4.7109375" style="2" customWidth="1"/>
    <col min="11505" max="11506" width="18.7109375" style="2" customWidth="1"/>
    <col min="11507" max="11508" width="10" style="2" bestFit="1" customWidth="1"/>
    <col min="11509" max="11509" width="11" style="2" bestFit="1" customWidth="1"/>
    <col min="11510" max="11515" width="10" style="2" bestFit="1" customWidth="1"/>
    <col min="11516" max="11759" width="9.140625" style="2"/>
    <col min="11760" max="11760" width="4.7109375" style="2" customWidth="1"/>
    <col min="11761" max="11762" width="18.7109375" style="2" customWidth="1"/>
    <col min="11763" max="11764" width="10" style="2" bestFit="1" customWidth="1"/>
    <col min="11765" max="11765" width="11" style="2" bestFit="1" customWidth="1"/>
    <col min="11766" max="11771" width="10" style="2" bestFit="1" customWidth="1"/>
    <col min="11772" max="12015" width="9.140625" style="2"/>
    <col min="12016" max="12016" width="4.7109375" style="2" customWidth="1"/>
    <col min="12017" max="12018" width="18.7109375" style="2" customWidth="1"/>
    <col min="12019" max="12020" width="10" style="2" bestFit="1" customWidth="1"/>
    <col min="12021" max="12021" width="11" style="2" bestFit="1" customWidth="1"/>
    <col min="12022" max="12027" width="10" style="2" bestFit="1" customWidth="1"/>
    <col min="12028" max="12271" width="9.140625" style="2"/>
    <col min="12272" max="12272" width="4.7109375" style="2" customWidth="1"/>
    <col min="12273" max="12274" width="18.7109375" style="2" customWidth="1"/>
    <col min="12275" max="12276" width="10" style="2" bestFit="1" customWidth="1"/>
    <col min="12277" max="12277" width="11" style="2" bestFit="1" customWidth="1"/>
    <col min="12278" max="12283" width="10" style="2" bestFit="1" customWidth="1"/>
    <col min="12284" max="12527" width="9.140625" style="2"/>
    <col min="12528" max="12528" width="4.7109375" style="2" customWidth="1"/>
    <col min="12529" max="12530" width="18.7109375" style="2" customWidth="1"/>
    <col min="12531" max="12532" width="10" style="2" bestFit="1" customWidth="1"/>
    <col min="12533" max="12533" width="11" style="2" bestFit="1" customWidth="1"/>
    <col min="12534" max="12539" width="10" style="2" bestFit="1" customWidth="1"/>
    <col min="12540" max="12783" width="9.140625" style="2"/>
    <col min="12784" max="12784" width="4.7109375" style="2" customWidth="1"/>
    <col min="12785" max="12786" width="18.7109375" style="2" customWidth="1"/>
    <col min="12787" max="12788" width="10" style="2" bestFit="1" customWidth="1"/>
    <col min="12789" max="12789" width="11" style="2" bestFit="1" customWidth="1"/>
    <col min="12790" max="12795" width="10" style="2" bestFit="1" customWidth="1"/>
    <col min="12796" max="13039" width="9.140625" style="2"/>
    <col min="13040" max="13040" width="4.7109375" style="2" customWidth="1"/>
    <col min="13041" max="13042" width="18.7109375" style="2" customWidth="1"/>
    <col min="13043" max="13044" width="10" style="2" bestFit="1" customWidth="1"/>
    <col min="13045" max="13045" width="11" style="2" bestFit="1" customWidth="1"/>
    <col min="13046" max="13051" width="10" style="2" bestFit="1" customWidth="1"/>
    <col min="13052" max="13295" width="9.140625" style="2"/>
    <col min="13296" max="13296" width="4.7109375" style="2" customWidth="1"/>
    <col min="13297" max="13298" width="18.7109375" style="2" customWidth="1"/>
    <col min="13299" max="13300" width="10" style="2" bestFit="1" customWidth="1"/>
    <col min="13301" max="13301" width="11" style="2" bestFit="1" customWidth="1"/>
    <col min="13302" max="13307" width="10" style="2" bestFit="1" customWidth="1"/>
    <col min="13308" max="13551" width="9.140625" style="2"/>
    <col min="13552" max="13552" width="4.7109375" style="2" customWidth="1"/>
    <col min="13553" max="13554" width="18.7109375" style="2" customWidth="1"/>
    <col min="13555" max="13556" width="10" style="2" bestFit="1" customWidth="1"/>
    <col min="13557" max="13557" width="11" style="2" bestFit="1" customWidth="1"/>
    <col min="13558" max="13563" width="10" style="2" bestFit="1" customWidth="1"/>
    <col min="13564" max="13807" width="9.140625" style="2"/>
    <col min="13808" max="13808" width="4.7109375" style="2" customWidth="1"/>
    <col min="13809" max="13810" width="18.7109375" style="2" customWidth="1"/>
    <col min="13811" max="13812" width="10" style="2" bestFit="1" customWidth="1"/>
    <col min="13813" max="13813" width="11" style="2" bestFit="1" customWidth="1"/>
    <col min="13814" max="13819" width="10" style="2" bestFit="1" customWidth="1"/>
    <col min="13820" max="14063" width="9.140625" style="2"/>
    <col min="14064" max="14064" width="4.7109375" style="2" customWidth="1"/>
    <col min="14065" max="14066" width="18.7109375" style="2" customWidth="1"/>
    <col min="14067" max="14068" width="10" style="2" bestFit="1" customWidth="1"/>
    <col min="14069" max="14069" width="11" style="2" bestFit="1" customWidth="1"/>
    <col min="14070" max="14075" width="10" style="2" bestFit="1" customWidth="1"/>
    <col min="14076" max="14319" width="9.140625" style="2"/>
    <col min="14320" max="14320" width="4.7109375" style="2" customWidth="1"/>
    <col min="14321" max="14322" width="18.7109375" style="2" customWidth="1"/>
    <col min="14323" max="14324" width="10" style="2" bestFit="1" customWidth="1"/>
    <col min="14325" max="14325" width="11" style="2" bestFit="1" customWidth="1"/>
    <col min="14326" max="14331" width="10" style="2" bestFit="1" customWidth="1"/>
    <col min="14332" max="14575" width="9.140625" style="2"/>
    <col min="14576" max="14576" width="4.7109375" style="2" customWidth="1"/>
    <col min="14577" max="14578" width="18.7109375" style="2" customWidth="1"/>
    <col min="14579" max="14580" width="10" style="2" bestFit="1" customWidth="1"/>
    <col min="14581" max="14581" width="11" style="2" bestFit="1" customWidth="1"/>
    <col min="14582" max="14587" width="10" style="2" bestFit="1" customWidth="1"/>
    <col min="14588" max="14831" width="9.140625" style="2"/>
    <col min="14832" max="14832" width="4.7109375" style="2" customWidth="1"/>
    <col min="14833" max="14834" width="18.7109375" style="2" customWidth="1"/>
    <col min="14835" max="14836" width="10" style="2" bestFit="1" customWidth="1"/>
    <col min="14837" max="14837" width="11" style="2" bestFit="1" customWidth="1"/>
    <col min="14838" max="14843" width="10" style="2" bestFit="1" customWidth="1"/>
    <col min="14844" max="15087" width="9.140625" style="2"/>
    <col min="15088" max="15088" width="4.7109375" style="2" customWidth="1"/>
    <col min="15089" max="15090" width="18.7109375" style="2" customWidth="1"/>
    <col min="15091" max="15092" width="10" style="2" bestFit="1" customWidth="1"/>
    <col min="15093" max="15093" width="11" style="2" bestFit="1" customWidth="1"/>
    <col min="15094" max="15099" width="10" style="2" bestFit="1" customWidth="1"/>
    <col min="15100" max="15343" width="9.140625" style="2"/>
    <col min="15344" max="15344" width="4.7109375" style="2" customWidth="1"/>
    <col min="15345" max="15346" width="18.7109375" style="2" customWidth="1"/>
    <col min="15347" max="15348" width="10" style="2" bestFit="1" customWidth="1"/>
    <col min="15349" max="15349" width="11" style="2" bestFit="1" customWidth="1"/>
    <col min="15350" max="15355" width="10" style="2" bestFit="1" customWidth="1"/>
    <col min="15356" max="15599" width="9.140625" style="2"/>
    <col min="15600" max="15600" width="4.7109375" style="2" customWidth="1"/>
    <col min="15601" max="15602" width="18.7109375" style="2" customWidth="1"/>
    <col min="15603" max="15604" width="10" style="2" bestFit="1" customWidth="1"/>
    <col min="15605" max="15605" width="11" style="2" bestFit="1" customWidth="1"/>
    <col min="15606" max="15611" width="10" style="2" bestFit="1" customWidth="1"/>
    <col min="15612" max="15855" width="9.140625" style="2"/>
    <col min="15856" max="15856" width="4.7109375" style="2" customWidth="1"/>
    <col min="15857" max="15858" width="18.7109375" style="2" customWidth="1"/>
    <col min="15859" max="15860" width="10" style="2" bestFit="1" customWidth="1"/>
    <col min="15861" max="15861" width="11" style="2" bestFit="1" customWidth="1"/>
    <col min="15862" max="15867" width="10" style="2" bestFit="1" customWidth="1"/>
    <col min="15868" max="16111" width="9.140625" style="2"/>
    <col min="16112" max="16112" width="4.7109375" style="2" customWidth="1"/>
    <col min="16113" max="16114" width="18.7109375" style="2" customWidth="1"/>
    <col min="16115" max="16116" width="10" style="2" bestFit="1" customWidth="1"/>
    <col min="16117" max="16117" width="11" style="2" bestFit="1" customWidth="1"/>
    <col min="16118" max="16123" width="10" style="2" bestFit="1" customWidth="1"/>
    <col min="16124" max="16384" width="9.140625" style="2"/>
  </cols>
  <sheetData>
    <row r="2" spans="2:15" ht="12" customHeight="1" x14ac:dyDescent="0.25">
      <c r="B2" s="50" t="s">
        <v>104</v>
      </c>
      <c r="C2" s="50"/>
      <c r="D2" s="50"/>
      <c r="E2" s="50"/>
      <c r="F2" s="50"/>
      <c r="G2" s="50"/>
      <c r="H2" s="50"/>
      <c r="I2" s="50"/>
      <c r="J2" s="50"/>
      <c r="K2" s="50"/>
      <c r="L2" s="50"/>
      <c r="N2"/>
    </row>
    <row r="3" spans="2:15" ht="12" customHeight="1" x14ac:dyDescent="0.25">
      <c r="B3" s="51"/>
      <c r="C3" s="51"/>
      <c r="D3" s="53" t="s">
        <v>0</v>
      </c>
      <c r="E3" s="53"/>
      <c r="F3" s="54"/>
      <c r="G3" s="53" t="s">
        <v>2</v>
      </c>
      <c r="H3" s="53"/>
      <c r="I3" s="53"/>
      <c r="J3" s="53"/>
      <c r="K3" s="53"/>
      <c r="L3" s="53"/>
      <c r="N3"/>
    </row>
    <row r="4" spans="2:15" ht="12" customHeight="1" thickBot="1" x14ac:dyDescent="0.3">
      <c r="B4" s="52"/>
      <c r="C4" s="52"/>
      <c r="D4" s="9" t="s">
        <v>4</v>
      </c>
      <c r="E4" s="9" t="s">
        <v>5</v>
      </c>
      <c r="F4" s="10" t="s">
        <v>3</v>
      </c>
      <c r="G4" s="9" t="s">
        <v>8</v>
      </c>
      <c r="H4" s="9" t="s">
        <v>9</v>
      </c>
      <c r="I4" s="9" t="s">
        <v>10</v>
      </c>
      <c r="J4" s="9" t="s">
        <v>11</v>
      </c>
      <c r="K4" s="9" t="s">
        <v>12</v>
      </c>
      <c r="L4" s="9" t="s">
        <v>13</v>
      </c>
      <c r="N4"/>
    </row>
    <row r="5" spans="2:15" ht="12" customHeight="1" x14ac:dyDescent="0.25">
      <c r="B5" s="49" t="s">
        <v>1</v>
      </c>
      <c r="C5" s="8" t="s">
        <v>6</v>
      </c>
      <c r="D5" s="27">
        <v>42308.528779430075</v>
      </c>
      <c r="E5" s="27">
        <v>34765.48785606998</v>
      </c>
      <c r="F5" s="28">
        <v>77074.016635500215</v>
      </c>
      <c r="G5" s="27">
        <v>4572.8961953799972</v>
      </c>
      <c r="H5" s="27">
        <v>6241.3922013899946</v>
      </c>
      <c r="I5" s="27">
        <v>37912.629156999952</v>
      </c>
      <c r="J5" s="27">
        <v>22591.305806860008</v>
      </c>
      <c r="K5" s="27">
        <v>3799.6787766699981</v>
      </c>
      <c r="L5" s="27">
        <v>1956.114498200001</v>
      </c>
      <c r="N5"/>
      <c r="O5" s="40"/>
    </row>
    <row r="6" spans="2:15" ht="12" customHeight="1" x14ac:dyDescent="0.25">
      <c r="B6" s="49"/>
      <c r="C6" s="8" t="s">
        <v>7</v>
      </c>
      <c r="D6" s="27">
        <v>56394.370379000073</v>
      </c>
      <c r="E6" s="27">
        <v>29290.634432099971</v>
      </c>
      <c r="F6" s="28">
        <v>85685.004811099949</v>
      </c>
      <c r="G6" s="27">
        <v>12498.409478810003</v>
      </c>
      <c r="H6" s="27">
        <v>15067.651442660004</v>
      </c>
      <c r="I6" s="27">
        <v>14690.981290000003</v>
      </c>
      <c r="J6" s="27">
        <v>19405.304402810012</v>
      </c>
      <c r="K6" s="27">
        <v>15443.143072690016</v>
      </c>
      <c r="L6" s="27">
        <v>8579.5151241299936</v>
      </c>
      <c r="N6"/>
    </row>
    <row r="7" spans="2:15" ht="12" customHeight="1" x14ac:dyDescent="0.25">
      <c r="B7" s="49"/>
      <c r="C7" s="7" t="s">
        <v>3</v>
      </c>
      <c r="D7" s="29">
        <v>98702.899158429907</v>
      </c>
      <c r="E7" s="29">
        <v>64056.122288170205</v>
      </c>
      <c r="F7" s="28">
        <v>162759.02144659957</v>
      </c>
      <c r="G7" s="29">
        <v>17071.305674190004</v>
      </c>
      <c r="H7" s="29">
        <v>21309.043644049983</v>
      </c>
      <c r="I7" s="29">
        <v>52603.610447000028</v>
      </c>
      <c r="J7" s="29">
        <v>41996.610209670063</v>
      </c>
      <c r="K7" s="29">
        <v>19242.821849359982</v>
      </c>
      <c r="L7" s="29">
        <v>10535.629622330001</v>
      </c>
      <c r="N7"/>
    </row>
    <row r="8" spans="2:15" ht="12" customHeight="1" x14ac:dyDescent="0.25">
      <c r="B8" s="55" t="s">
        <v>75</v>
      </c>
      <c r="C8" s="11" t="s">
        <v>20</v>
      </c>
      <c r="D8" s="30">
        <v>58854.103850600077</v>
      </c>
      <c r="E8" s="30">
        <v>19709.575727429979</v>
      </c>
      <c r="F8" s="31">
        <v>78563.67957803006</v>
      </c>
      <c r="G8" s="30">
        <v>7953.7899575500032</v>
      </c>
      <c r="H8" s="30">
        <v>11777.780377719995</v>
      </c>
      <c r="I8" s="30">
        <v>22294.513667299983</v>
      </c>
      <c r="J8" s="30">
        <v>20804.494162980001</v>
      </c>
      <c r="K8" s="30">
        <v>9511.9684956199999</v>
      </c>
      <c r="L8" s="30">
        <v>6221.1329168599959</v>
      </c>
      <c r="N8"/>
    </row>
    <row r="9" spans="2:15" ht="12" customHeight="1" x14ac:dyDescent="0.25">
      <c r="B9" s="49"/>
      <c r="C9" s="8" t="s">
        <v>21</v>
      </c>
      <c r="D9" s="27">
        <v>6058.6455450100002</v>
      </c>
      <c r="E9" s="27">
        <v>20828.010192299982</v>
      </c>
      <c r="F9" s="28">
        <v>26886.655737309993</v>
      </c>
      <c r="G9" s="27">
        <v>2218.6570199100001</v>
      </c>
      <c r="H9" s="27">
        <v>2801.24051108</v>
      </c>
      <c r="I9" s="27">
        <v>8845.7246694000023</v>
      </c>
      <c r="J9" s="27">
        <v>7664.9735699099974</v>
      </c>
      <c r="K9" s="27">
        <v>3844.8207859699996</v>
      </c>
      <c r="L9" s="27">
        <v>1511.2391810400004</v>
      </c>
      <c r="N9"/>
    </row>
    <row r="10" spans="2:15" ht="12" customHeight="1" x14ac:dyDescent="0.25">
      <c r="B10" s="49"/>
      <c r="C10" s="8" t="s">
        <v>22</v>
      </c>
      <c r="D10" s="27">
        <v>25674.557608070001</v>
      </c>
      <c r="E10" s="27">
        <v>17817.474158400011</v>
      </c>
      <c r="F10" s="28">
        <v>43492.031766470012</v>
      </c>
      <c r="G10" s="27">
        <v>4737.5058206800004</v>
      </c>
      <c r="H10" s="27">
        <v>5115.5602405099999</v>
      </c>
      <c r="I10" s="27">
        <v>15412.828100700004</v>
      </c>
      <c r="J10" s="27">
        <v>11691.560971880006</v>
      </c>
      <c r="K10" s="27">
        <v>4170.2155118500013</v>
      </c>
      <c r="L10" s="27">
        <v>2364.3611208500001</v>
      </c>
      <c r="N10"/>
    </row>
    <row r="11" spans="2:15" ht="12" customHeight="1" x14ac:dyDescent="0.25">
      <c r="B11" s="49"/>
      <c r="C11" s="8" t="s">
        <v>23</v>
      </c>
      <c r="D11" s="27">
        <v>1725.8566936000004</v>
      </c>
      <c r="E11" s="27">
        <v>1039.18966959</v>
      </c>
      <c r="F11" s="28">
        <v>2765.0463631899997</v>
      </c>
      <c r="G11" s="27">
        <v>404.86536364</v>
      </c>
      <c r="H11" s="27">
        <v>259.45654616999997</v>
      </c>
      <c r="I11" s="27">
        <v>1578.0032689</v>
      </c>
      <c r="J11" s="27">
        <v>522.72118448000003</v>
      </c>
      <c r="K11" s="27">
        <v>0</v>
      </c>
      <c r="L11" s="27">
        <v>0</v>
      </c>
      <c r="N11"/>
    </row>
    <row r="12" spans="2:15" ht="12" customHeight="1" x14ac:dyDescent="0.25">
      <c r="B12" s="49"/>
      <c r="C12" s="8" t="s">
        <v>24</v>
      </c>
      <c r="D12" s="27">
        <v>6389.7354611500004</v>
      </c>
      <c r="E12" s="27">
        <v>4661.8725404500001</v>
      </c>
      <c r="F12" s="28">
        <v>11051.6080016</v>
      </c>
      <c r="G12" s="27">
        <v>1756.4875124099999</v>
      </c>
      <c r="H12" s="27">
        <v>1355.0059685700003</v>
      </c>
      <c r="I12" s="27">
        <v>4472.5407407000012</v>
      </c>
      <c r="J12" s="27">
        <v>1312.8603204200001</v>
      </c>
      <c r="K12" s="27">
        <v>1715.8170559199998</v>
      </c>
      <c r="L12" s="27">
        <v>438.89640357999986</v>
      </c>
      <c r="N12"/>
    </row>
    <row r="13" spans="2:15" ht="12" customHeight="1" x14ac:dyDescent="0.25">
      <c r="B13" s="49"/>
      <c r="C13" s="8" t="s">
        <v>73</v>
      </c>
      <c r="D13" s="27">
        <v>0</v>
      </c>
      <c r="E13" s="27">
        <v>0</v>
      </c>
      <c r="F13" s="28">
        <v>0</v>
      </c>
      <c r="G13" s="27">
        <v>0</v>
      </c>
      <c r="H13" s="27">
        <v>0</v>
      </c>
      <c r="I13" s="27">
        <v>0</v>
      </c>
      <c r="J13" s="27">
        <v>0</v>
      </c>
      <c r="K13" s="27">
        <v>0</v>
      </c>
      <c r="L13" s="27">
        <v>0</v>
      </c>
      <c r="N13"/>
    </row>
    <row r="14" spans="2:15" ht="12" customHeight="1" x14ac:dyDescent="0.25">
      <c r="B14" s="56"/>
      <c r="C14" s="12" t="s">
        <v>3</v>
      </c>
      <c r="D14" s="32">
        <v>98702.899158429907</v>
      </c>
      <c r="E14" s="32">
        <v>64056.122288170205</v>
      </c>
      <c r="F14" s="33">
        <v>162759.02144659957</v>
      </c>
      <c r="G14" s="32">
        <v>17071.305674190004</v>
      </c>
      <c r="H14" s="32">
        <v>21309.043644049983</v>
      </c>
      <c r="I14" s="32">
        <v>52603.610447000028</v>
      </c>
      <c r="J14" s="32">
        <v>41996.610209670063</v>
      </c>
      <c r="K14" s="32">
        <v>19242.821849359982</v>
      </c>
      <c r="L14" s="32">
        <v>10535.629622330001</v>
      </c>
      <c r="N14"/>
    </row>
    <row r="15" spans="2:15" ht="12" customHeight="1" x14ac:dyDescent="0.25">
      <c r="B15" s="49" t="s">
        <v>0</v>
      </c>
      <c r="C15" s="8" t="s">
        <v>4</v>
      </c>
      <c r="D15" s="27">
        <v>98702.899158429907</v>
      </c>
      <c r="E15" s="27">
        <v>0</v>
      </c>
      <c r="F15" s="28">
        <v>98702.899158429907</v>
      </c>
      <c r="G15" s="27">
        <v>11754.681876349996</v>
      </c>
      <c r="H15" s="27">
        <v>14058.825353529986</v>
      </c>
      <c r="I15" s="27">
        <v>28482.093129399975</v>
      </c>
      <c r="J15" s="27">
        <v>24898.979876220033</v>
      </c>
      <c r="K15" s="27">
        <v>11508.240524970008</v>
      </c>
      <c r="L15" s="27">
        <v>8000.0783979599928</v>
      </c>
      <c r="N15"/>
    </row>
    <row r="16" spans="2:15" ht="12" customHeight="1" x14ac:dyDescent="0.25">
      <c r="B16" s="49"/>
      <c r="C16" s="8" t="s">
        <v>5</v>
      </c>
      <c r="D16" s="27">
        <v>0</v>
      </c>
      <c r="E16" s="27">
        <v>64056.122288170205</v>
      </c>
      <c r="F16" s="28">
        <v>64056.122288170205</v>
      </c>
      <c r="G16" s="27">
        <v>5316.6237978399995</v>
      </c>
      <c r="H16" s="27">
        <v>7250.218290519997</v>
      </c>
      <c r="I16" s="27">
        <v>24121.517317599977</v>
      </c>
      <c r="J16" s="27">
        <v>17097.630333449983</v>
      </c>
      <c r="K16" s="27">
        <v>7734.5813243900056</v>
      </c>
      <c r="L16" s="27">
        <v>2535.5512243699995</v>
      </c>
      <c r="N16"/>
    </row>
    <row r="17" spans="2:14" ht="12" customHeight="1" x14ac:dyDescent="0.25">
      <c r="B17" s="49"/>
      <c r="C17" s="7" t="s">
        <v>3</v>
      </c>
      <c r="D17" s="29">
        <v>98702.899158429907</v>
      </c>
      <c r="E17" s="29">
        <v>64056.122288170205</v>
      </c>
      <c r="F17" s="28">
        <v>162759.02144659957</v>
      </c>
      <c r="G17" s="29">
        <v>17071.305674190004</v>
      </c>
      <c r="H17" s="29">
        <v>21309.043644049983</v>
      </c>
      <c r="I17" s="29">
        <v>52603.610447000028</v>
      </c>
      <c r="J17" s="29">
        <v>41996.610209670063</v>
      </c>
      <c r="K17" s="29">
        <v>19242.821849359982</v>
      </c>
      <c r="L17" s="29">
        <v>10535.629622330001</v>
      </c>
      <c r="N17"/>
    </row>
    <row r="18" spans="2:14" ht="12" customHeight="1" x14ac:dyDescent="0.25">
      <c r="B18" s="55" t="s">
        <v>25</v>
      </c>
      <c r="C18" s="11" t="s">
        <v>26</v>
      </c>
      <c r="D18" s="30">
        <v>22756.004325500002</v>
      </c>
      <c r="E18" s="30">
        <v>17997.549579079991</v>
      </c>
      <c r="F18" s="31">
        <v>40753.55390458004</v>
      </c>
      <c r="G18" s="30">
        <v>1114.8322910599998</v>
      </c>
      <c r="H18" s="30">
        <v>1757.6924378200001</v>
      </c>
      <c r="I18" s="30">
        <v>23849.314268199985</v>
      </c>
      <c r="J18" s="30">
        <v>8813.8668240499992</v>
      </c>
      <c r="K18" s="30">
        <v>4576.5053540400013</v>
      </c>
      <c r="L18" s="30">
        <v>641.34272940999995</v>
      </c>
      <c r="N18"/>
    </row>
    <row r="19" spans="2:14" ht="12" customHeight="1" x14ac:dyDescent="0.25">
      <c r="B19" s="49"/>
      <c r="C19" s="8" t="s">
        <v>27</v>
      </c>
      <c r="D19" s="27">
        <v>6475.6857065899985</v>
      </c>
      <c r="E19" s="27">
        <v>5465.3341994800012</v>
      </c>
      <c r="F19" s="28">
        <v>11941.019906070002</v>
      </c>
      <c r="G19" s="27">
        <v>150.37046734</v>
      </c>
      <c r="H19" s="27">
        <v>253.15437184999999</v>
      </c>
      <c r="I19" s="27">
        <v>4971.8295998000003</v>
      </c>
      <c r="J19" s="27">
        <v>1561.51672474</v>
      </c>
      <c r="K19" s="27">
        <v>4740.7401578600011</v>
      </c>
      <c r="L19" s="27">
        <v>263.40858447999994</v>
      </c>
      <c r="N19"/>
    </row>
    <row r="20" spans="2:14" ht="12" customHeight="1" x14ac:dyDescent="0.25">
      <c r="B20" s="49"/>
      <c r="C20" s="8" t="s">
        <v>28</v>
      </c>
      <c r="D20" s="27">
        <v>9020.1035916100082</v>
      </c>
      <c r="E20" s="27">
        <v>3897.9799644299997</v>
      </c>
      <c r="F20" s="28">
        <v>12918.083556040012</v>
      </c>
      <c r="G20" s="27">
        <v>666.09619002999978</v>
      </c>
      <c r="H20" s="27">
        <v>550.41556431999993</v>
      </c>
      <c r="I20" s="27">
        <v>846.10726310000018</v>
      </c>
      <c r="J20" s="27">
        <v>1906.7311478300003</v>
      </c>
      <c r="K20" s="27">
        <v>2512.2368729</v>
      </c>
      <c r="L20" s="27">
        <v>6436.4965178599959</v>
      </c>
      <c r="N20"/>
    </row>
    <row r="21" spans="2:14" ht="12" customHeight="1" x14ac:dyDescent="0.25">
      <c r="B21" s="49"/>
      <c r="C21" s="8" t="s">
        <v>29</v>
      </c>
      <c r="D21" s="27">
        <v>48503.816058340126</v>
      </c>
      <c r="E21" s="27">
        <v>32640.94042549995</v>
      </c>
      <c r="F21" s="28">
        <v>81144.756483840145</v>
      </c>
      <c r="G21" s="27">
        <v>14204.60110027999</v>
      </c>
      <c r="H21" s="27">
        <v>14916.429357110001</v>
      </c>
      <c r="I21" s="27">
        <v>18334.485651200004</v>
      </c>
      <c r="J21" s="27">
        <v>25119.1676056</v>
      </c>
      <c r="K21" s="27">
        <v>6389.5943464100001</v>
      </c>
      <c r="L21" s="27">
        <v>2180.4784232400002</v>
      </c>
      <c r="N21"/>
    </row>
    <row r="22" spans="2:14" ht="12" customHeight="1" x14ac:dyDescent="0.25">
      <c r="B22" s="49"/>
      <c r="C22" s="8" t="s">
        <v>24</v>
      </c>
      <c r="D22" s="27">
        <v>11921.190499879993</v>
      </c>
      <c r="E22" s="27">
        <v>3783.1011729800002</v>
      </c>
      <c r="F22" s="28">
        <v>15704.291672860001</v>
      </c>
      <c r="G22" s="27">
        <v>935.4056254799998</v>
      </c>
      <c r="H22" s="27">
        <v>3831.3519129500014</v>
      </c>
      <c r="I22" s="27">
        <v>4330.6567180000011</v>
      </c>
      <c r="J22" s="27">
        <v>4595.3279074500015</v>
      </c>
      <c r="K22" s="27">
        <v>997.64614163999988</v>
      </c>
      <c r="L22" s="27">
        <v>1013.9033673400005</v>
      </c>
      <c r="N22"/>
    </row>
    <row r="23" spans="2:14" ht="12" customHeight="1" x14ac:dyDescent="0.25">
      <c r="B23" s="49"/>
      <c r="C23" s="8" t="s">
        <v>73</v>
      </c>
      <c r="D23" s="27">
        <v>26.09897651</v>
      </c>
      <c r="E23" s="27">
        <v>271.21694669999999</v>
      </c>
      <c r="F23" s="28">
        <v>297.31592320999999</v>
      </c>
      <c r="G23" s="27">
        <v>0</v>
      </c>
      <c r="H23" s="27">
        <v>0</v>
      </c>
      <c r="I23" s="27">
        <v>271.21694669999999</v>
      </c>
      <c r="J23" s="27">
        <v>0</v>
      </c>
      <c r="K23" s="27">
        <v>26.09897651</v>
      </c>
      <c r="L23" s="27">
        <v>0</v>
      </c>
      <c r="N23"/>
    </row>
    <row r="24" spans="2:14" ht="12" customHeight="1" x14ac:dyDescent="0.25">
      <c r="B24" s="56"/>
      <c r="C24" s="12" t="s">
        <v>3</v>
      </c>
      <c r="D24" s="32">
        <v>98702.899158429907</v>
      </c>
      <c r="E24" s="32">
        <v>64056.122288170205</v>
      </c>
      <c r="F24" s="33">
        <v>162759.02144659957</v>
      </c>
      <c r="G24" s="32">
        <v>17071.305674190004</v>
      </c>
      <c r="H24" s="32">
        <v>21309.043644049983</v>
      </c>
      <c r="I24" s="32">
        <v>52603.610447000028</v>
      </c>
      <c r="J24" s="32">
        <v>41996.610209670063</v>
      </c>
      <c r="K24" s="32">
        <v>19242.821849359982</v>
      </c>
      <c r="L24" s="32">
        <v>10535.629622330001</v>
      </c>
      <c r="N24"/>
    </row>
    <row r="25" spans="2:14" ht="12" customHeight="1" x14ac:dyDescent="0.25">
      <c r="B25" s="55" t="s">
        <v>30</v>
      </c>
      <c r="C25" s="8" t="s">
        <v>10</v>
      </c>
      <c r="D25" s="27">
        <v>82331.283915949971</v>
      </c>
      <c r="E25" s="27">
        <v>55004.447271010125</v>
      </c>
      <c r="F25" s="28">
        <v>137335.73118695981</v>
      </c>
      <c r="G25" s="27">
        <v>15417.733303399989</v>
      </c>
      <c r="H25" s="27">
        <v>18588.364955739995</v>
      </c>
      <c r="I25" s="27">
        <v>45281.227474000014</v>
      </c>
      <c r="J25" s="27">
        <v>34577.688096330057</v>
      </c>
      <c r="K25" s="27">
        <v>15645.830338860007</v>
      </c>
      <c r="L25" s="27">
        <v>7824.8870186299937</v>
      </c>
      <c r="N25"/>
    </row>
    <row r="26" spans="2:14" ht="12" customHeight="1" x14ac:dyDescent="0.25">
      <c r="B26" s="49"/>
      <c r="C26" s="8" t="s">
        <v>31</v>
      </c>
      <c r="D26" s="27">
        <v>6318.6626658499999</v>
      </c>
      <c r="E26" s="27">
        <v>3458.8694592099996</v>
      </c>
      <c r="F26" s="28">
        <v>9777.5321250599973</v>
      </c>
      <c r="G26" s="27">
        <v>722.15139234000003</v>
      </c>
      <c r="H26" s="27">
        <v>1189.2463945799996</v>
      </c>
      <c r="I26" s="27">
        <v>1956.8020905999999</v>
      </c>
      <c r="J26" s="27">
        <v>2796.6405992500004</v>
      </c>
      <c r="K26" s="27">
        <v>1241.4014230199998</v>
      </c>
      <c r="L26" s="27">
        <v>1871.2902252699998</v>
      </c>
      <c r="N26"/>
    </row>
    <row r="27" spans="2:14" ht="12" customHeight="1" x14ac:dyDescent="0.25">
      <c r="B27" s="49"/>
      <c r="C27" s="8" t="s">
        <v>32</v>
      </c>
      <c r="D27" s="27">
        <v>2248.1380357600001</v>
      </c>
      <c r="E27" s="27">
        <v>1491.5890124700002</v>
      </c>
      <c r="F27" s="28">
        <v>3739.72704823</v>
      </c>
      <c r="G27" s="27">
        <v>30.791412900000001</v>
      </c>
      <c r="H27" s="27">
        <v>378.19118530999998</v>
      </c>
      <c r="I27" s="27">
        <v>1200.0272402999999</v>
      </c>
      <c r="J27" s="27">
        <v>364.25286760999995</v>
      </c>
      <c r="K27" s="27">
        <v>1380.22387314</v>
      </c>
      <c r="L27" s="27">
        <v>386.24046896999994</v>
      </c>
      <c r="N27"/>
    </row>
    <row r="28" spans="2:14" ht="12" customHeight="1" x14ac:dyDescent="0.25">
      <c r="B28" s="49"/>
      <c r="C28" s="8" t="s">
        <v>95</v>
      </c>
      <c r="D28" s="27">
        <v>2925.4645350000001</v>
      </c>
      <c r="E28" s="27">
        <v>1938.93258775</v>
      </c>
      <c r="F28" s="28">
        <v>4864.3971227500033</v>
      </c>
      <c r="G28" s="27">
        <v>467.50241102000007</v>
      </c>
      <c r="H28" s="27">
        <v>452.34345928000005</v>
      </c>
      <c r="I28" s="27">
        <v>992.08732599999996</v>
      </c>
      <c r="J28" s="27">
        <v>2328.4130373199996</v>
      </c>
      <c r="K28" s="27">
        <v>383.28166063000003</v>
      </c>
      <c r="L28" s="27">
        <v>240.7692285</v>
      </c>
      <c r="N28"/>
    </row>
    <row r="29" spans="2:14" ht="12" customHeight="1" x14ac:dyDescent="0.25">
      <c r="B29" s="49"/>
      <c r="C29" s="8" t="s">
        <v>24</v>
      </c>
      <c r="D29" s="27">
        <v>4879.350005870002</v>
      </c>
      <c r="E29" s="27">
        <v>2162.2839577299997</v>
      </c>
      <c r="F29" s="28">
        <v>7041.6339635999966</v>
      </c>
      <c r="G29" s="27">
        <v>433.12715453000004</v>
      </c>
      <c r="H29" s="27">
        <v>700.89764914</v>
      </c>
      <c r="I29" s="27">
        <v>3173.4663161000003</v>
      </c>
      <c r="J29" s="27">
        <v>1929.6156091599996</v>
      </c>
      <c r="K29" s="27">
        <v>592.08455370999991</v>
      </c>
      <c r="L29" s="27">
        <v>212.44268095999999</v>
      </c>
      <c r="N29"/>
    </row>
    <row r="30" spans="2:14" ht="12" customHeight="1" x14ac:dyDescent="0.25">
      <c r="B30" s="49"/>
      <c r="C30" s="8" t="s">
        <v>73</v>
      </c>
      <c r="D30" s="27">
        <v>0</v>
      </c>
      <c r="E30" s="27">
        <v>0</v>
      </c>
      <c r="F30" s="28">
        <v>0</v>
      </c>
      <c r="G30" s="27">
        <v>0</v>
      </c>
      <c r="H30" s="27">
        <v>0</v>
      </c>
      <c r="I30" s="27">
        <v>0</v>
      </c>
      <c r="J30" s="27">
        <v>0</v>
      </c>
      <c r="K30" s="27">
        <v>0</v>
      </c>
      <c r="L30" s="27">
        <v>0</v>
      </c>
      <c r="N30"/>
    </row>
    <row r="31" spans="2:14" ht="12" customHeight="1" x14ac:dyDescent="0.25">
      <c r="B31" s="49"/>
      <c r="C31" s="7" t="s">
        <v>3</v>
      </c>
      <c r="D31" s="29">
        <v>98702.899158429907</v>
      </c>
      <c r="E31" s="29">
        <v>64056.122288170205</v>
      </c>
      <c r="F31" s="28">
        <v>162759.02144659957</v>
      </c>
      <c r="G31" s="29">
        <v>17071.305674190004</v>
      </c>
      <c r="H31" s="29">
        <v>21309.043644049983</v>
      </c>
      <c r="I31" s="29">
        <v>52603.610447000028</v>
      </c>
      <c r="J31" s="29">
        <v>41996.610209670063</v>
      </c>
      <c r="K31" s="29">
        <v>19242.821849359982</v>
      </c>
      <c r="L31" s="29">
        <v>10535.629622330001</v>
      </c>
      <c r="N31"/>
    </row>
    <row r="32" spans="2:14" ht="12" customHeight="1" x14ac:dyDescent="0.25">
      <c r="B32" s="55" t="s">
        <v>39</v>
      </c>
      <c r="C32" s="11" t="s">
        <v>34</v>
      </c>
      <c r="D32" s="30">
        <v>21880.048718739985</v>
      </c>
      <c r="E32" s="30">
        <v>11537.281825740001</v>
      </c>
      <c r="F32" s="31">
        <v>33417.330544479992</v>
      </c>
      <c r="G32" s="30">
        <v>3580.1532957899999</v>
      </c>
      <c r="H32" s="30">
        <v>4477.1792593400005</v>
      </c>
      <c r="I32" s="30">
        <v>10607.125540400002</v>
      </c>
      <c r="J32" s="30">
        <v>8311.8018218999987</v>
      </c>
      <c r="K32" s="30">
        <v>3989.5314193099994</v>
      </c>
      <c r="L32" s="30">
        <v>2451.5392077400015</v>
      </c>
      <c r="N32"/>
    </row>
    <row r="33" spans="2:14" ht="12" customHeight="1" x14ac:dyDescent="0.25">
      <c r="B33" s="49"/>
      <c r="C33" s="8" t="s">
        <v>35</v>
      </c>
      <c r="D33" s="27">
        <v>21411.272788509996</v>
      </c>
      <c r="E33" s="27">
        <v>17465.968999570003</v>
      </c>
      <c r="F33" s="28">
        <v>38877.241788080013</v>
      </c>
      <c r="G33" s="27">
        <v>3983.8552109499992</v>
      </c>
      <c r="H33" s="27">
        <v>5422.6409353799991</v>
      </c>
      <c r="I33" s="27">
        <v>13215.096229600003</v>
      </c>
      <c r="J33" s="27">
        <v>8900.0209205899973</v>
      </c>
      <c r="K33" s="27">
        <v>4804.3769618200022</v>
      </c>
      <c r="L33" s="27">
        <v>2551.2515297400009</v>
      </c>
      <c r="N33"/>
    </row>
    <row r="34" spans="2:14" ht="12" customHeight="1" x14ac:dyDescent="0.25">
      <c r="B34" s="49"/>
      <c r="C34" s="8" t="s">
        <v>36</v>
      </c>
      <c r="D34" s="27">
        <v>21808.458283859985</v>
      </c>
      <c r="E34" s="27">
        <v>16481.714742519995</v>
      </c>
      <c r="F34" s="28">
        <v>38290.173026379976</v>
      </c>
      <c r="G34" s="27">
        <v>3946.3099646699989</v>
      </c>
      <c r="H34" s="27">
        <v>5127.3116804400024</v>
      </c>
      <c r="I34" s="27">
        <v>10419.183826200004</v>
      </c>
      <c r="J34" s="27">
        <v>12027.085064099996</v>
      </c>
      <c r="K34" s="27">
        <v>4800.6865998400008</v>
      </c>
      <c r="L34" s="27">
        <v>1969.5958911300004</v>
      </c>
      <c r="N34"/>
    </row>
    <row r="35" spans="2:14" ht="12" customHeight="1" x14ac:dyDescent="0.25">
      <c r="B35" s="49"/>
      <c r="C35" s="8" t="s">
        <v>37</v>
      </c>
      <c r="D35" s="27">
        <v>16285.860223429992</v>
      </c>
      <c r="E35" s="27">
        <v>10989.238006299995</v>
      </c>
      <c r="F35" s="28">
        <v>27275.098229729996</v>
      </c>
      <c r="G35" s="27">
        <v>3033.8554427099994</v>
      </c>
      <c r="H35" s="27">
        <v>3538.4277002900017</v>
      </c>
      <c r="I35" s="27">
        <v>8243.8269767999991</v>
      </c>
      <c r="J35" s="27">
        <v>7278.9717938999984</v>
      </c>
      <c r="K35" s="27">
        <v>3290.8847188999994</v>
      </c>
      <c r="L35" s="27">
        <v>1889.1315971300005</v>
      </c>
      <c r="N35"/>
    </row>
    <row r="36" spans="2:14" ht="12" customHeight="1" x14ac:dyDescent="0.25">
      <c r="B36" s="49"/>
      <c r="C36" s="8" t="s">
        <v>38</v>
      </c>
      <c r="D36" s="27">
        <v>17317.259143890002</v>
      </c>
      <c r="E36" s="27">
        <v>7581.9187140400054</v>
      </c>
      <c r="F36" s="28">
        <v>24899.177857930004</v>
      </c>
      <c r="G36" s="27">
        <v>2527.1317600700008</v>
      </c>
      <c r="H36" s="27">
        <v>2743.4840685999998</v>
      </c>
      <c r="I36" s="27">
        <v>10118.377874000002</v>
      </c>
      <c r="J36" s="27">
        <v>5478.730609180001</v>
      </c>
      <c r="K36" s="27">
        <v>2357.3421494900003</v>
      </c>
      <c r="L36" s="27">
        <v>1674.1113965900004</v>
      </c>
      <c r="N36"/>
    </row>
    <row r="37" spans="2:14" ht="12" customHeight="1" x14ac:dyDescent="0.25">
      <c r="B37" s="49"/>
      <c r="C37" s="8" t="s">
        <v>73</v>
      </c>
      <c r="D37" s="27">
        <v>0</v>
      </c>
      <c r="E37" s="27">
        <v>0</v>
      </c>
      <c r="F37" s="28">
        <v>0</v>
      </c>
      <c r="G37" s="27">
        <v>0</v>
      </c>
      <c r="H37" s="27">
        <v>0</v>
      </c>
      <c r="I37" s="27">
        <v>0</v>
      </c>
      <c r="J37" s="27">
        <v>0</v>
      </c>
      <c r="K37" s="27">
        <v>0</v>
      </c>
      <c r="L37" s="27">
        <v>0</v>
      </c>
      <c r="N37"/>
    </row>
    <row r="38" spans="2:14" ht="12" customHeight="1" x14ac:dyDescent="0.25">
      <c r="B38" s="49"/>
      <c r="C38" s="7" t="s">
        <v>3</v>
      </c>
      <c r="D38" s="29">
        <v>98702.899158429907</v>
      </c>
      <c r="E38" s="29">
        <v>64056.122288170205</v>
      </c>
      <c r="F38" s="28">
        <v>162759.02144659957</v>
      </c>
      <c r="G38" s="29">
        <v>17071.305674190004</v>
      </c>
      <c r="H38" s="29">
        <v>21309.043644049983</v>
      </c>
      <c r="I38" s="29">
        <v>52603.610447000028</v>
      </c>
      <c r="J38" s="29">
        <v>41996.610209670063</v>
      </c>
      <c r="K38" s="29">
        <v>19242.821849359982</v>
      </c>
      <c r="L38" s="29">
        <v>10535.629622330001</v>
      </c>
      <c r="N38"/>
    </row>
    <row r="39" spans="2:14" ht="12" customHeight="1" x14ac:dyDescent="0.25">
      <c r="B39" s="55" t="s">
        <v>40</v>
      </c>
      <c r="C39" s="11" t="s">
        <v>41</v>
      </c>
      <c r="D39" s="30">
        <v>13400.515983990004</v>
      </c>
      <c r="E39" s="30">
        <v>6053.9225125200019</v>
      </c>
      <c r="F39" s="31">
        <v>19454.438496510007</v>
      </c>
      <c r="G39" s="30">
        <v>2497.9721772700004</v>
      </c>
      <c r="H39" s="30">
        <v>2424.4820931700001</v>
      </c>
      <c r="I39" s="30">
        <v>2901.8089513</v>
      </c>
      <c r="J39" s="30">
        <v>6146.5385870299997</v>
      </c>
      <c r="K39" s="30">
        <v>2518.2311474400012</v>
      </c>
      <c r="L39" s="30">
        <v>2965.4055402999993</v>
      </c>
      <c r="N39"/>
    </row>
    <row r="40" spans="2:14" ht="12" customHeight="1" x14ac:dyDescent="0.25">
      <c r="B40" s="49"/>
      <c r="C40" s="8" t="s">
        <v>42</v>
      </c>
      <c r="D40" s="27">
        <v>37941.652883410025</v>
      </c>
      <c r="E40" s="27">
        <v>17165.546507429994</v>
      </c>
      <c r="F40" s="28">
        <v>55107.199390840113</v>
      </c>
      <c r="G40" s="27">
        <v>7928.5383660100051</v>
      </c>
      <c r="H40" s="27">
        <v>10098.9841285</v>
      </c>
      <c r="I40" s="27">
        <v>14294.164050000005</v>
      </c>
      <c r="J40" s="27">
        <v>11444.611163710002</v>
      </c>
      <c r="K40" s="27">
        <v>7171.4661337600046</v>
      </c>
      <c r="L40" s="27">
        <v>4169.4355488600022</v>
      </c>
      <c r="N40"/>
    </row>
    <row r="41" spans="2:14" ht="12" customHeight="1" x14ac:dyDescent="0.25">
      <c r="B41" s="49"/>
      <c r="C41" s="8" t="s">
        <v>43</v>
      </c>
      <c r="D41" s="27">
        <v>24296.200224550004</v>
      </c>
      <c r="E41" s="27">
        <v>19478.630448830008</v>
      </c>
      <c r="F41" s="28">
        <v>43774.830673380027</v>
      </c>
      <c r="G41" s="27">
        <v>3157.1053249399993</v>
      </c>
      <c r="H41" s="27">
        <v>4364.5211217000015</v>
      </c>
      <c r="I41" s="27">
        <v>18971.172333099996</v>
      </c>
      <c r="J41" s="27">
        <v>10489.249584660003</v>
      </c>
      <c r="K41" s="27">
        <v>4742.0749479099995</v>
      </c>
      <c r="L41" s="27">
        <v>2050.7073610700004</v>
      </c>
      <c r="N41"/>
    </row>
    <row r="42" spans="2:14" ht="12" customHeight="1" x14ac:dyDescent="0.25">
      <c r="B42" s="49"/>
      <c r="C42" s="8" t="s">
        <v>44</v>
      </c>
      <c r="D42" s="27">
        <v>18996.22418596999</v>
      </c>
      <c r="E42" s="27">
        <v>20562.648465269969</v>
      </c>
      <c r="F42" s="28">
        <v>39558.872651240054</v>
      </c>
      <c r="G42" s="27">
        <v>3203.9140099599995</v>
      </c>
      <c r="H42" s="27">
        <v>4349.4671985600007</v>
      </c>
      <c r="I42" s="27">
        <v>14859.164695999998</v>
      </c>
      <c r="J42" s="27">
        <v>11540.414846069993</v>
      </c>
      <c r="K42" s="27">
        <v>4375.7594603899997</v>
      </c>
      <c r="L42" s="27">
        <v>1230.1524402600003</v>
      </c>
      <c r="N42"/>
    </row>
    <row r="43" spans="2:14" ht="12" customHeight="1" x14ac:dyDescent="0.25">
      <c r="B43" s="49"/>
      <c r="C43" s="8" t="s">
        <v>24</v>
      </c>
      <c r="D43" s="27">
        <v>2517.9889987799997</v>
      </c>
      <c r="E43" s="27">
        <v>0</v>
      </c>
      <c r="F43" s="28">
        <v>2517.9889987799997</v>
      </c>
      <c r="G43" s="27">
        <v>31.855486320000001</v>
      </c>
      <c r="H43" s="27">
        <v>0</v>
      </c>
      <c r="I43" s="27">
        <v>219.3354094</v>
      </c>
      <c r="J43" s="27">
        <v>2123.7124611499994</v>
      </c>
      <c r="K43" s="27">
        <v>23.156910069999999</v>
      </c>
      <c r="L43" s="27">
        <v>119.92873184</v>
      </c>
      <c r="N43"/>
    </row>
    <row r="44" spans="2:14" ht="12" customHeight="1" x14ac:dyDescent="0.25">
      <c r="B44" s="49"/>
      <c r="C44" s="8" t="s">
        <v>73</v>
      </c>
      <c r="D44" s="27">
        <v>1550.3168817300002</v>
      </c>
      <c r="E44" s="27">
        <v>795.37435412000002</v>
      </c>
      <c r="F44" s="28">
        <v>2345.6912358500003</v>
      </c>
      <c r="G44" s="27">
        <v>251.92030969000001</v>
      </c>
      <c r="H44" s="27">
        <v>71.589102120000007</v>
      </c>
      <c r="I44" s="27">
        <v>1357.9650071999999</v>
      </c>
      <c r="J44" s="27">
        <v>252.08356705</v>
      </c>
      <c r="K44" s="27">
        <v>412.13324978999998</v>
      </c>
      <c r="L44" s="27">
        <v>0</v>
      </c>
      <c r="N44"/>
    </row>
    <row r="45" spans="2:14" ht="12" customHeight="1" x14ac:dyDescent="0.25">
      <c r="B45" s="49"/>
      <c r="C45" s="7" t="s">
        <v>3</v>
      </c>
      <c r="D45" s="29">
        <v>98702.899158429907</v>
      </c>
      <c r="E45" s="29">
        <v>64056.122288170205</v>
      </c>
      <c r="F45" s="28">
        <v>162759.02144659957</v>
      </c>
      <c r="G45" s="29">
        <v>17071.305674190004</v>
      </c>
      <c r="H45" s="29">
        <v>21309.043644049983</v>
      </c>
      <c r="I45" s="29">
        <v>52603.610447000028</v>
      </c>
      <c r="J45" s="29">
        <v>41996.610209670063</v>
      </c>
      <c r="K45" s="29">
        <v>19242.821849359982</v>
      </c>
      <c r="L45" s="29">
        <v>10535.629622330001</v>
      </c>
      <c r="N45"/>
    </row>
    <row r="46" spans="2:14" ht="12" customHeight="1" x14ac:dyDescent="0.25">
      <c r="B46" s="55" t="s">
        <v>45</v>
      </c>
      <c r="C46" s="11" t="s">
        <v>46</v>
      </c>
      <c r="D46" s="30">
        <v>6678.3404286700006</v>
      </c>
      <c r="E46" s="30">
        <v>3408.0673401599997</v>
      </c>
      <c r="F46" s="31">
        <v>10086.40776883</v>
      </c>
      <c r="G46" s="30">
        <v>475.33443398000009</v>
      </c>
      <c r="H46" s="30">
        <v>673.13667288000011</v>
      </c>
      <c r="I46" s="30">
        <v>5260.1892318</v>
      </c>
      <c r="J46" s="30">
        <v>2526.77635229</v>
      </c>
      <c r="K46" s="30">
        <v>981.41646561999983</v>
      </c>
      <c r="L46" s="30">
        <v>169.55461226</v>
      </c>
      <c r="N46"/>
    </row>
    <row r="47" spans="2:14" ht="12" customHeight="1" x14ac:dyDescent="0.25">
      <c r="B47" s="49"/>
      <c r="C47" s="8" t="s">
        <v>47</v>
      </c>
      <c r="D47" s="34">
        <v>91833.364467259977</v>
      </c>
      <c r="E47" s="34">
        <v>60600.121501410198</v>
      </c>
      <c r="F47" s="28">
        <v>152433.4859686697</v>
      </c>
      <c r="G47" s="34">
        <v>16548.03779360999</v>
      </c>
      <c r="H47" s="34">
        <v>20635.906971169989</v>
      </c>
      <c r="I47" s="34">
        <v>47152.22695270001</v>
      </c>
      <c r="J47" s="34">
        <v>39469.833857380072</v>
      </c>
      <c r="K47" s="34">
        <v>18261.405383739995</v>
      </c>
      <c r="L47" s="34">
        <v>10366.075010070001</v>
      </c>
      <c r="N47"/>
    </row>
    <row r="48" spans="2:14" ht="12" customHeight="1" x14ac:dyDescent="0.25">
      <c r="B48" s="49"/>
      <c r="C48" s="8" t="s">
        <v>73</v>
      </c>
      <c r="D48" s="34">
        <v>191.19426250000001</v>
      </c>
      <c r="E48" s="34">
        <v>47.933446600000003</v>
      </c>
      <c r="F48" s="28">
        <v>239.1277091</v>
      </c>
      <c r="G48" s="34">
        <v>47.933446600000003</v>
      </c>
      <c r="H48" s="34">
        <v>0</v>
      </c>
      <c r="I48" s="34">
        <v>191.19426250000001</v>
      </c>
      <c r="J48" s="34">
        <v>0</v>
      </c>
      <c r="K48" s="34">
        <v>0</v>
      </c>
      <c r="L48" s="34">
        <v>0</v>
      </c>
      <c r="N48"/>
    </row>
    <row r="49" spans="2:14" ht="12" customHeight="1" x14ac:dyDescent="0.25">
      <c r="B49" s="56"/>
      <c r="C49" s="12" t="s">
        <v>3</v>
      </c>
      <c r="D49" s="32">
        <v>98702.899158429907</v>
      </c>
      <c r="E49" s="32">
        <v>64056.122288170205</v>
      </c>
      <c r="F49" s="33">
        <v>162759.02144659957</v>
      </c>
      <c r="G49" s="32">
        <v>17071.305674190004</v>
      </c>
      <c r="H49" s="32">
        <v>21309.043644049983</v>
      </c>
      <c r="I49" s="32">
        <v>52603.610447000028</v>
      </c>
      <c r="J49" s="32">
        <v>41996.610209670063</v>
      </c>
      <c r="K49" s="32">
        <v>19242.821849359982</v>
      </c>
      <c r="L49" s="32">
        <v>10535.629622330001</v>
      </c>
      <c r="N49"/>
    </row>
    <row r="50" spans="2:14" ht="12" customHeight="1" x14ac:dyDescent="0.25">
      <c r="B50" s="55" t="s">
        <v>92</v>
      </c>
      <c r="C50" s="8" t="s">
        <v>93</v>
      </c>
      <c r="D50" s="27">
        <v>60052.782297110178</v>
      </c>
      <c r="E50" s="27">
        <v>44812.771428600041</v>
      </c>
      <c r="F50" s="35">
        <v>104865.55372571002</v>
      </c>
      <c r="G50" s="27">
        <v>9405.971372259999</v>
      </c>
      <c r="H50" s="27">
        <v>11976.903937789994</v>
      </c>
      <c r="I50" s="27">
        <v>38711.428671199988</v>
      </c>
      <c r="J50" s="27">
        <v>26610.585507040018</v>
      </c>
      <c r="K50" s="27">
        <v>12821.408779410007</v>
      </c>
      <c r="L50" s="27">
        <v>5339.2554580099968</v>
      </c>
      <c r="N50"/>
    </row>
    <row r="51" spans="2:14" ht="12" customHeight="1" x14ac:dyDescent="0.25">
      <c r="B51" s="49"/>
      <c r="C51" s="8" t="s">
        <v>94</v>
      </c>
      <c r="D51" s="27">
        <v>38650.11686132005</v>
      </c>
      <c r="E51" s="27">
        <v>19243.350859569986</v>
      </c>
      <c r="F51" s="35">
        <v>57893.467720890068</v>
      </c>
      <c r="G51" s="27">
        <v>7665.3343019300046</v>
      </c>
      <c r="H51" s="27">
        <v>9332.1397062600008</v>
      </c>
      <c r="I51" s="27">
        <v>13892.181775800002</v>
      </c>
      <c r="J51" s="27">
        <v>15386.02470263</v>
      </c>
      <c r="K51" s="27">
        <v>6421.413069950001</v>
      </c>
      <c r="L51" s="27">
        <v>5196.3741643200001</v>
      </c>
      <c r="N51"/>
    </row>
    <row r="52" spans="2:14" ht="12" customHeight="1" x14ac:dyDescent="0.25">
      <c r="B52" s="56"/>
      <c r="C52" s="7" t="s">
        <v>3</v>
      </c>
      <c r="D52" s="32">
        <v>98702.899158429907</v>
      </c>
      <c r="E52" s="32">
        <v>64056.122288170205</v>
      </c>
      <c r="F52" s="33">
        <v>162759.02144659957</v>
      </c>
      <c r="G52" s="32">
        <v>17071.305674190004</v>
      </c>
      <c r="H52" s="32">
        <v>21309.043644049983</v>
      </c>
      <c r="I52" s="32">
        <v>52603.610447000028</v>
      </c>
      <c r="J52" s="32">
        <v>41996.610209670063</v>
      </c>
      <c r="K52" s="32">
        <v>19242.821849359982</v>
      </c>
      <c r="L52" s="32">
        <v>10535.629622330001</v>
      </c>
      <c r="N52"/>
    </row>
    <row r="53" spans="2:14" ht="12" customHeight="1" x14ac:dyDescent="0.25">
      <c r="B53" s="55" t="s">
        <v>48</v>
      </c>
      <c r="C53" s="11" t="s">
        <v>49</v>
      </c>
      <c r="D53" s="30">
        <v>31147.479060430029</v>
      </c>
      <c r="E53" s="30">
        <v>16054.21737190999</v>
      </c>
      <c r="F53" s="31">
        <v>47201.696432340061</v>
      </c>
      <c r="G53" s="30">
        <v>6028.5946385400011</v>
      </c>
      <c r="H53" s="30">
        <v>7332.0546112199991</v>
      </c>
      <c r="I53" s="30">
        <v>13766.344671199999</v>
      </c>
      <c r="J53" s="30">
        <v>11135.036921299996</v>
      </c>
      <c r="K53" s="30">
        <v>4834.083828480002</v>
      </c>
      <c r="L53" s="30">
        <v>4105.5817616000013</v>
      </c>
      <c r="N53"/>
    </row>
    <row r="54" spans="2:14" ht="25.5" customHeight="1" x14ac:dyDescent="0.25">
      <c r="B54" s="49"/>
      <c r="C54" s="8" t="s">
        <v>82</v>
      </c>
      <c r="D54" s="27">
        <v>11853.485203219996</v>
      </c>
      <c r="E54" s="27">
        <v>9784.9514571000018</v>
      </c>
      <c r="F54" s="28">
        <v>21638.436660320007</v>
      </c>
      <c r="G54" s="27">
        <v>1231.96433054</v>
      </c>
      <c r="H54" s="27">
        <v>1777.7658858800005</v>
      </c>
      <c r="I54" s="27">
        <v>7295.3176287999995</v>
      </c>
      <c r="J54" s="27">
        <v>8375.2413933900007</v>
      </c>
      <c r="K54" s="27">
        <v>1900.2236411899999</v>
      </c>
      <c r="L54" s="27">
        <v>1057.9237805199998</v>
      </c>
      <c r="N54"/>
    </row>
    <row r="55" spans="2:14" ht="12" customHeight="1" x14ac:dyDescent="0.25">
      <c r="B55" s="49"/>
      <c r="C55" s="8" t="s">
        <v>78</v>
      </c>
      <c r="D55" s="27">
        <v>2411.6652988100004</v>
      </c>
      <c r="E55" s="27">
        <v>1174.1529489300001</v>
      </c>
      <c r="F55" s="28">
        <v>3585.8182477400014</v>
      </c>
      <c r="G55" s="27">
        <v>728.63567916</v>
      </c>
      <c r="H55" s="27">
        <v>641.94361419999996</v>
      </c>
      <c r="I55" s="27">
        <v>383.01079549999997</v>
      </c>
      <c r="J55" s="27">
        <v>1583.9181415599996</v>
      </c>
      <c r="K55" s="27">
        <v>199.55875356000001</v>
      </c>
      <c r="L55" s="27">
        <v>48.751263760000001</v>
      </c>
      <c r="N55"/>
    </row>
    <row r="56" spans="2:14" ht="12" customHeight="1" x14ac:dyDescent="0.25">
      <c r="B56" s="49"/>
      <c r="C56" s="8" t="s">
        <v>79</v>
      </c>
      <c r="D56" s="27">
        <v>52595.247991870157</v>
      </c>
      <c r="E56" s="27">
        <v>36588.559343329965</v>
      </c>
      <c r="F56" s="28">
        <v>89183.807335200094</v>
      </c>
      <c r="G56" s="27">
        <v>9007.6788295499955</v>
      </c>
      <c r="H56" s="27">
        <v>11480.755868979993</v>
      </c>
      <c r="I56" s="27">
        <v>30444.505337099949</v>
      </c>
      <c r="J56" s="27">
        <v>20676.124161120006</v>
      </c>
      <c r="K56" s="27">
        <v>12282.608087940003</v>
      </c>
      <c r="L56" s="27">
        <v>5292.1350505099981</v>
      </c>
      <c r="N56"/>
    </row>
    <row r="57" spans="2:14" ht="12" customHeight="1" x14ac:dyDescent="0.25">
      <c r="B57" s="49"/>
      <c r="C57" s="8" t="s">
        <v>80</v>
      </c>
      <c r="D57" s="27">
        <v>26.498749799999999</v>
      </c>
      <c r="E57" s="27">
        <v>0</v>
      </c>
      <c r="F57" s="28">
        <v>26.498749799999999</v>
      </c>
      <c r="G57" s="27">
        <v>26.498749799999999</v>
      </c>
      <c r="H57" s="27">
        <v>0</v>
      </c>
      <c r="I57" s="27">
        <v>0</v>
      </c>
      <c r="J57" s="27">
        <v>0</v>
      </c>
      <c r="K57" s="27">
        <v>0</v>
      </c>
      <c r="L57" s="27">
        <v>0</v>
      </c>
      <c r="N57"/>
    </row>
    <row r="58" spans="2:14" ht="12" customHeight="1" x14ac:dyDescent="0.25">
      <c r="B58" s="49"/>
      <c r="C58" s="8" t="s">
        <v>81</v>
      </c>
      <c r="D58" s="27">
        <v>668.52285429999995</v>
      </c>
      <c r="E58" s="27">
        <v>454.24116689999994</v>
      </c>
      <c r="F58" s="28">
        <v>1122.7640212000001</v>
      </c>
      <c r="G58" s="27">
        <v>47.933446600000003</v>
      </c>
      <c r="H58" s="27">
        <v>76.523663769999999</v>
      </c>
      <c r="I58" s="27">
        <v>714.43201439999996</v>
      </c>
      <c r="J58" s="27">
        <v>226.28959229999998</v>
      </c>
      <c r="K58" s="27">
        <v>26.347538190000002</v>
      </c>
      <c r="L58" s="27">
        <v>31.237765939999999</v>
      </c>
      <c r="N58"/>
    </row>
    <row r="59" spans="2:14" ht="12" customHeight="1" x14ac:dyDescent="0.25">
      <c r="B59" s="56"/>
      <c r="C59" s="12" t="s">
        <v>3</v>
      </c>
      <c r="D59" s="32">
        <v>98702.899158429907</v>
      </c>
      <c r="E59" s="32">
        <v>64056.122288170205</v>
      </c>
      <c r="F59" s="33">
        <v>162759.02144659957</v>
      </c>
      <c r="G59" s="32">
        <v>17071.305674190004</v>
      </c>
      <c r="H59" s="32">
        <v>21309.043644049983</v>
      </c>
      <c r="I59" s="32">
        <v>52603.610447000028</v>
      </c>
      <c r="J59" s="32">
        <v>41996.610209670063</v>
      </c>
      <c r="K59" s="32">
        <v>19242.821849359982</v>
      </c>
      <c r="L59" s="32">
        <v>10535.629622330001</v>
      </c>
      <c r="N59"/>
    </row>
    <row r="60" spans="2:14" ht="12" customHeight="1" x14ac:dyDescent="0.25">
      <c r="B60" s="49" t="s">
        <v>50</v>
      </c>
      <c r="C60" s="8" t="s">
        <v>42</v>
      </c>
      <c r="D60" s="27">
        <v>20412.615954550034</v>
      </c>
      <c r="E60" s="27">
        <v>1617.3910085700008</v>
      </c>
      <c r="F60" s="28">
        <v>22030.006963120035</v>
      </c>
      <c r="G60" s="27">
        <v>3311.4135423600014</v>
      </c>
      <c r="H60" s="27">
        <v>2404.67300118</v>
      </c>
      <c r="I60" s="27">
        <v>2096.9923396000004</v>
      </c>
      <c r="J60" s="27">
        <v>6319.088373569999</v>
      </c>
      <c r="K60" s="27">
        <v>2927.0776391600011</v>
      </c>
      <c r="L60" s="27">
        <v>4970.7620672499988</v>
      </c>
      <c r="N60"/>
    </row>
    <row r="61" spans="2:14" ht="12" customHeight="1" x14ac:dyDescent="0.25">
      <c r="B61" s="49"/>
      <c r="C61" s="8" t="s">
        <v>43</v>
      </c>
      <c r="D61" s="27">
        <v>24038.765081299993</v>
      </c>
      <c r="E61" s="27">
        <v>5200.9608584100024</v>
      </c>
      <c r="F61" s="28">
        <v>29239.725939709988</v>
      </c>
      <c r="G61" s="27">
        <v>3608.4248625999994</v>
      </c>
      <c r="H61" s="27">
        <v>6352.8430741899974</v>
      </c>
      <c r="I61" s="27">
        <v>8257.6541106000004</v>
      </c>
      <c r="J61" s="27">
        <v>6247.9283746400015</v>
      </c>
      <c r="K61" s="27">
        <v>3358.3969527499994</v>
      </c>
      <c r="L61" s="27">
        <v>1414.4785649300004</v>
      </c>
      <c r="N61"/>
    </row>
    <row r="62" spans="2:14" ht="12" customHeight="1" x14ac:dyDescent="0.25">
      <c r="B62" s="49"/>
      <c r="C62" s="8" t="s">
        <v>51</v>
      </c>
      <c r="D62" s="27">
        <v>51933.159899730083</v>
      </c>
      <c r="E62" s="27">
        <v>55975.867038280128</v>
      </c>
      <c r="F62" s="28">
        <v>107909.02693801004</v>
      </c>
      <c r="G62" s="27">
        <v>10049.711030739998</v>
      </c>
      <c r="H62" s="27">
        <v>11979.778383059998</v>
      </c>
      <c r="I62" s="27">
        <v>40764.009567299974</v>
      </c>
      <c r="J62" s="27">
        <v>28628.753383270025</v>
      </c>
      <c r="K62" s="27">
        <v>12431.893143990004</v>
      </c>
      <c r="L62" s="27">
        <v>4054.8814296499995</v>
      </c>
      <c r="N62"/>
    </row>
    <row r="63" spans="2:14" ht="12" customHeight="1" x14ac:dyDescent="0.25">
      <c r="B63" s="49"/>
      <c r="C63" s="8" t="s">
        <v>73</v>
      </c>
      <c r="D63" s="27">
        <v>2318.3582228499999</v>
      </c>
      <c r="E63" s="27">
        <v>1261.9033829100003</v>
      </c>
      <c r="F63" s="28">
        <v>3580.2616057600007</v>
      </c>
      <c r="G63" s="27">
        <v>101.75623849</v>
      </c>
      <c r="H63" s="27">
        <v>571.74918561999993</v>
      </c>
      <c r="I63" s="27">
        <v>1484.9544294999998</v>
      </c>
      <c r="J63" s="27">
        <v>800.84007818999999</v>
      </c>
      <c r="K63" s="27">
        <v>525.45411346000003</v>
      </c>
      <c r="L63" s="27">
        <v>95.507560500000011</v>
      </c>
      <c r="N63"/>
    </row>
    <row r="64" spans="2:14" ht="12" customHeight="1" x14ac:dyDescent="0.25">
      <c r="B64" s="49"/>
      <c r="C64" s="7" t="s">
        <v>3</v>
      </c>
      <c r="D64" s="29">
        <v>98702.899158429907</v>
      </c>
      <c r="E64" s="29">
        <v>64056.122288170205</v>
      </c>
      <c r="F64" s="28">
        <v>162759.02144659957</v>
      </c>
      <c r="G64" s="29">
        <v>17071.305674190004</v>
      </c>
      <c r="H64" s="29">
        <v>21309.043644049983</v>
      </c>
      <c r="I64" s="29">
        <v>52603.610447000028</v>
      </c>
      <c r="J64" s="29">
        <v>41996.610209670063</v>
      </c>
      <c r="K64" s="29">
        <v>19242.821849359982</v>
      </c>
      <c r="L64" s="29">
        <v>10535.629622330001</v>
      </c>
      <c r="N64"/>
    </row>
    <row r="65" spans="2:14" ht="12" customHeight="1" x14ac:dyDescent="0.25">
      <c r="B65" s="55" t="s">
        <v>52</v>
      </c>
      <c r="C65" s="14" t="s">
        <v>53</v>
      </c>
      <c r="D65" s="30">
        <v>92936.803144130012</v>
      </c>
      <c r="E65" s="30">
        <v>54438.349281710085</v>
      </c>
      <c r="F65" s="31">
        <v>147375.15242583971</v>
      </c>
      <c r="G65" s="30">
        <v>15737.250499959984</v>
      </c>
      <c r="H65" s="30">
        <v>19212.96167805999</v>
      </c>
      <c r="I65" s="30">
        <v>49173.791372900014</v>
      </c>
      <c r="J65" s="30">
        <v>37387.211512320042</v>
      </c>
      <c r="K65" s="30">
        <v>16059.926372430005</v>
      </c>
      <c r="L65" s="30">
        <v>9804.0109901699998</v>
      </c>
      <c r="N65"/>
    </row>
    <row r="66" spans="2:14" ht="12" customHeight="1" x14ac:dyDescent="0.25">
      <c r="B66" s="49"/>
      <c r="C66" s="15" t="s">
        <v>83</v>
      </c>
      <c r="D66" s="27">
        <v>268.46308447000001</v>
      </c>
      <c r="E66" s="27">
        <v>175.4664823</v>
      </c>
      <c r="F66" s="28">
        <v>443.92956677000001</v>
      </c>
      <c r="G66" s="27">
        <v>0</v>
      </c>
      <c r="H66" s="27">
        <v>0</v>
      </c>
      <c r="I66" s="27">
        <v>0</v>
      </c>
      <c r="J66" s="27">
        <v>317.37833359000001</v>
      </c>
      <c r="K66" s="27">
        <v>0</v>
      </c>
      <c r="L66" s="27">
        <v>126.55123318</v>
      </c>
      <c r="N66"/>
    </row>
    <row r="67" spans="2:14" ht="28.5" customHeight="1" x14ac:dyDescent="0.25">
      <c r="B67" s="49"/>
      <c r="C67" s="15" t="s">
        <v>84</v>
      </c>
      <c r="D67" s="27">
        <v>0</v>
      </c>
      <c r="E67" s="27">
        <v>0</v>
      </c>
      <c r="F67" s="28">
        <v>0</v>
      </c>
      <c r="G67" s="27">
        <v>0</v>
      </c>
      <c r="H67" s="27">
        <v>0</v>
      </c>
      <c r="I67" s="27">
        <v>0</v>
      </c>
      <c r="J67" s="27">
        <v>0</v>
      </c>
      <c r="K67" s="27">
        <v>0</v>
      </c>
      <c r="L67" s="27">
        <v>0</v>
      </c>
      <c r="N67"/>
    </row>
    <row r="68" spans="2:14" ht="12" customHeight="1" x14ac:dyDescent="0.25">
      <c r="B68" s="49"/>
      <c r="C68" s="15" t="s">
        <v>85</v>
      </c>
      <c r="D68" s="27">
        <v>4704.6912966300006</v>
      </c>
      <c r="E68" s="27">
        <v>9111.8203484300029</v>
      </c>
      <c r="F68" s="28">
        <v>13816.511645060009</v>
      </c>
      <c r="G68" s="27">
        <v>1212.5305180400003</v>
      </c>
      <c r="H68" s="27">
        <v>1953.2334496300002</v>
      </c>
      <c r="I68" s="27">
        <v>3005.8462642000004</v>
      </c>
      <c r="J68" s="27">
        <v>4091.4140842200004</v>
      </c>
      <c r="K68" s="27">
        <v>2965.7890177799991</v>
      </c>
      <c r="L68" s="27">
        <v>587.69831118999991</v>
      </c>
      <c r="N68"/>
    </row>
    <row r="69" spans="2:14" ht="12" customHeight="1" x14ac:dyDescent="0.25">
      <c r="B69" s="49"/>
      <c r="C69" s="15" t="s">
        <v>24</v>
      </c>
      <c r="D69" s="27">
        <v>255.93545747000002</v>
      </c>
      <c r="E69" s="27">
        <v>113.82249873999999</v>
      </c>
      <c r="F69" s="28">
        <v>369.75795620999997</v>
      </c>
      <c r="G69" s="27">
        <v>27.915291910000001</v>
      </c>
      <c r="H69" s="27">
        <v>0</v>
      </c>
      <c r="I69" s="27">
        <v>232.77854740000001</v>
      </c>
      <c r="J69" s="27">
        <v>0</v>
      </c>
      <c r="K69" s="27">
        <v>91.695029109999993</v>
      </c>
      <c r="L69" s="27">
        <v>17.369087789999998</v>
      </c>
      <c r="N69"/>
    </row>
    <row r="70" spans="2:14" ht="12" customHeight="1" x14ac:dyDescent="0.2">
      <c r="B70" s="49"/>
      <c r="C70" s="15" t="s">
        <v>81</v>
      </c>
      <c r="D70" s="27">
        <v>537.00617573</v>
      </c>
      <c r="E70" s="27">
        <v>216.66367699</v>
      </c>
      <c r="F70" s="28">
        <v>753.66985271999999</v>
      </c>
      <c r="G70" s="27">
        <v>93.609364279999994</v>
      </c>
      <c r="H70" s="27">
        <v>142.84851636000002</v>
      </c>
      <c r="I70" s="27">
        <v>191.19426250000001</v>
      </c>
      <c r="J70" s="27">
        <v>200.60627954</v>
      </c>
      <c r="K70" s="27">
        <v>125.41143004</v>
      </c>
      <c r="L70" s="27">
        <v>0</v>
      </c>
    </row>
    <row r="71" spans="2:14" ht="12" customHeight="1" x14ac:dyDescent="0.2">
      <c r="B71" s="56"/>
      <c r="C71" s="16" t="s">
        <v>3</v>
      </c>
      <c r="D71" s="32">
        <v>98702.899158429907</v>
      </c>
      <c r="E71" s="32">
        <v>64056.122288170205</v>
      </c>
      <c r="F71" s="33">
        <v>162759.02144659957</v>
      </c>
      <c r="G71" s="32">
        <v>17071.305674190004</v>
      </c>
      <c r="H71" s="32">
        <v>21309.043644049983</v>
      </c>
      <c r="I71" s="32">
        <v>52603.610447000028</v>
      </c>
      <c r="J71" s="32">
        <v>41996.610209670063</v>
      </c>
      <c r="K71" s="32">
        <v>19242.821849359982</v>
      </c>
      <c r="L71" s="32">
        <v>10535.629622330001</v>
      </c>
    </row>
    <row r="72" spans="2:14" ht="12" customHeight="1" x14ac:dyDescent="0.2">
      <c r="B72" s="49" t="s">
        <v>108</v>
      </c>
      <c r="C72" s="49"/>
      <c r="D72" s="49"/>
      <c r="E72" s="49"/>
      <c r="F72" s="49"/>
      <c r="G72" s="49"/>
      <c r="H72" s="49"/>
      <c r="I72" s="49"/>
      <c r="J72" s="49"/>
      <c r="K72" s="49"/>
      <c r="L72" s="49"/>
    </row>
  </sheetData>
  <mergeCells count="17">
    <mergeCell ref="B46:B49"/>
    <mergeCell ref="B2:L2"/>
    <mergeCell ref="B3:C4"/>
    <mergeCell ref="D3:F3"/>
    <mergeCell ref="G3:L3"/>
    <mergeCell ref="B5:B7"/>
    <mergeCell ref="B8:B14"/>
    <mergeCell ref="B15:B17"/>
    <mergeCell ref="B18:B24"/>
    <mergeCell ref="B25:B31"/>
    <mergeCell ref="B32:B38"/>
    <mergeCell ref="B39:B45"/>
    <mergeCell ref="B65:B71"/>
    <mergeCell ref="B72:L72"/>
    <mergeCell ref="B53:B59"/>
    <mergeCell ref="B60:B64"/>
    <mergeCell ref="B50:B5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F9A41-25AA-49B0-B7A8-75E18FCBBEF2}">
  <dimension ref="B2:L46"/>
  <sheetViews>
    <sheetView zoomScale="85" zoomScaleNormal="85" workbookViewId="0">
      <selection activeCell="B46" sqref="B46:L46"/>
    </sheetView>
  </sheetViews>
  <sheetFormatPr defaultRowHeight="12" customHeight="1" x14ac:dyDescent="0.2"/>
  <cols>
    <col min="1" max="1" width="4.85546875" style="2" customWidth="1"/>
    <col min="2" max="3" width="18.28515625" style="2" customWidth="1"/>
    <col min="4" max="4" width="10.5703125" style="2" bestFit="1" customWidth="1"/>
    <col min="5" max="6" width="10.7109375" style="2" bestFit="1" customWidth="1"/>
    <col min="7" max="9" width="9.7109375" style="2" bestFit="1" customWidth="1"/>
    <col min="10" max="10" width="10.5703125" style="2" bestFit="1" customWidth="1"/>
    <col min="11" max="12" width="9.7109375" style="2" bestFit="1" customWidth="1"/>
    <col min="13" max="243" width="9.140625" style="2"/>
    <col min="244" max="244" width="4.85546875" style="2" customWidth="1"/>
    <col min="245" max="246" width="18.28515625" style="2" customWidth="1"/>
    <col min="247" max="249" width="10" style="2" bestFit="1" customWidth="1"/>
    <col min="250" max="255" width="9.28515625" style="2" bestFit="1" customWidth="1"/>
    <col min="256" max="499" width="9.140625" style="2"/>
    <col min="500" max="500" width="4.85546875" style="2" customWidth="1"/>
    <col min="501" max="502" width="18.28515625" style="2" customWidth="1"/>
    <col min="503" max="505" width="10" style="2" bestFit="1" customWidth="1"/>
    <col min="506" max="511" width="9.28515625" style="2" bestFit="1" customWidth="1"/>
    <col min="512" max="755" width="9.140625" style="2"/>
    <col min="756" max="756" width="4.85546875" style="2" customWidth="1"/>
    <col min="757" max="758" width="18.28515625" style="2" customWidth="1"/>
    <col min="759" max="761" width="10" style="2" bestFit="1" customWidth="1"/>
    <col min="762" max="767" width="9.28515625" style="2" bestFit="1" customWidth="1"/>
    <col min="768" max="1011" width="9.140625" style="2"/>
    <col min="1012" max="1012" width="4.85546875" style="2" customWidth="1"/>
    <col min="1013" max="1014" width="18.28515625" style="2" customWidth="1"/>
    <col min="1015" max="1017" width="10" style="2" bestFit="1" customWidth="1"/>
    <col min="1018" max="1023" width="9.28515625" style="2" bestFit="1" customWidth="1"/>
    <col min="1024" max="1267" width="9.140625" style="2"/>
    <col min="1268" max="1268" width="4.85546875" style="2" customWidth="1"/>
    <col min="1269" max="1270" width="18.28515625" style="2" customWidth="1"/>
    <col min="1271" max="1273" width="10" style="2" bestFit="1" customWidth="1"/>
    <col min="1274" max="1279" width="9.28515625" style="2" bestFit="1" customWidth="1"/>
    <col min="1280" max="1523" width="9.140625" style="2"/>
    <col min="1524" max="1524" width="4.85546875" style="2" customWidth="1"/>
    <col min="1525" max="1526" width="18.28515625" style="2" customWidth="1"/>
    <col min="1527" max="1529" width="10" style="2" bestFit="1" customWidth="1"/>
    <col min="1530" max="1535" width="9.28515625" style="2" bestFit="1" customWidth="1"/>
    <col min="1536" max="1779" width="9.140625" style="2"/>
    <col min="1780" max="1780" width="4.85546875" style="2" customWidth="1"/>
    <col min="1781" max="1782" width="18.28515625" style="2" customWidth="1"/>
    <col min="1783" max="1785" width="10" style="2" bestFit="1" customWidth="1"/>
    <col min="1786" max="1791" width="9.28515625" style="2" bestFit="1" customWidth="1"/>
    <col min="1792" max="2035" width="9.140625" style="2"/>
    <col min="2036" max="2036" width="4.85546875" style="2" customWidth="1"/>
    <col min="2037" max="2038" width="18.28515625" style="2" customWidth="1"/>
    <col min="2039" max="2041" width="10" style="2" bestFit="1" customWidth="1"/>
    <col min="2042" max="2047" width="9.28515625" style="2" bestFit="1" customWidth="1"/>
    <col min="2048" max="2291" width="9.140625" style="2"/>
    <col min="2292" max="2292" width="4.85546875" style="2" customWidth="1"/>
    <col min="2293" max="2294" width="18.28515625" style="2" customWidth="1"/>
    <col min="2295" max="2297" width="10" style="2" bestFit="1" customWidth="1"/>
    <col min="2298" max="2303" width="9.28515625" style="2" bestFit="1" customWidth="1"/>
    <col min="2304" max="2547" width="9.140625" style="2"/>
    <col min="2548" max="2548" width="4.85546875" style="2" customWidth="1"/>
    <col min="2549" max="2550" width="18.28515625" style="2" customWidth="1"/>
    <col min="2551" max="2553" width="10" style="2" bestFit="1" customWidth="1"/>
    <col min="2554" max="2559" width="9.28515625" style="2" bestFit="1" customWidth="1"/>
    <col min="2560" max="2803" width="9.140625" style="2"/>
    <col min="2804" max="2804" width="4.85546875" style="2" customWidth="1"/>
    <col min="2805" max="2806" width="18.28515625" style="2" customWidth="1"/>
    <col min="2807" max="2809" width="10" style="2" bestFit="1" customWidth="1"/>
    <col min="2810" max="2815" width="9.28515625" style="2" bestFit="1" customWidth="1"/>
    <col min="2816" max="3059" width="9.140625" style="2"/>
    <col min="3060" max="3060" width="4.85546875" style="2" customWidth="1"/>
    <col min="3061" max="3062" width="18.28515625" style="2" customWidth="1"/>
    <col min="3063" max="3065" width="10" style="2" bestFit="1" customWidth="1"/>
    <col min="3066" max="3071" width="9.28515625" style="2" bestFit="1" customWidth="1"/>
    <col min="3072" max="3315" width="9.140625" style="2"/>
    <col min="3316" max="3316" width="4.85546875" style="2" customWidth="1"/>
    <col min="3317" max="3318" width="18.28515625" style="2" customWidth="1"/>
    <col min="3319" max="3321" width="10" style="2" bestFit="1" customWidth="1"/>
    <col min="3322" max="3327" width="9.28515625" style="2" bestFit="1" customWidth="1"/>
    <col min="3328" max="3571" width="9.140625" style="2"/>
    <col min="3572" max="3572" width="4.85546875" style="2" customWidth="1"/>
    <col min="3573" max="3574" width="18.28515625" style="2" customWidth="1"/>
    <col min="3575" max="3577" width="10" style="2" bestFit="1" customWidth="1"/>
    <col min="3578" max="3583" width="9.28515625" style="2" bestFit="1" customWidth="1"/>
    <col min="3584" max="3827" width="9.140625" style="2"/>
    <col min="3828" max="3828" width="4.85546875" style="2" customWidth="1"/>
    <col min="3829" max="3830" width="18.28515625" style="2" customWidth="1"/>
    <col min="3831" max="3833" width="10" style="2" bestFit="1" customWidth="1"/>
    <col min="3834" max="3839" width="9.28515625" style="2" bestFit="1" customWidth="1"/>
    <col min="3840" max="4083" width="9.140625" style="2"/>
    <col min="4084" max="4084" width="4.85546875" style="2" customWidth="1"/>
    <col min="4085" max="4086" width="18.28515625" style="2" customWidth="1"/>
    <col min="4087" max="4089" width="10" style="2" bestFit="1" customWidth="1"/>
    <col min="4090" max="4095" width="9.28515625" style="2" bestFit="1" customWidth="1"/>
    <col min="4096" max="4339" width="9.140625" style="2"/>
    <col min="4340" max="4340" width="4.85546875" style="2" customWidth="1"/>
    <col min="4341" max="4342" width="18.28515625" style="2" customWidth="1"/>
    <col min="4343" max="4345" width="10" style="2" bestFit="1" customWidth="1"/>
    <col min="4346" max="4351" width="9.28515625" style="2" bestFit="1" customWidth="1"/>
    <col min="4352" max="4595" width="9.140625" style="2"/>
    <col min="4596" max="4596" width="4.85546875" style="2" customWidth="1"/>
    <col min="4597" max="4598" width="18.28515625" style="2" customWidth="1"/>
    <col min="4599" max="4601" width="10" style="2" bestFit="1" customWidth="1"/>
    <col min="4602" max="4607" width="9.28515625" style="2" bestFit="1" customWidth="1"/>
    <col min="4608" max="4851" width="9.140625" style="2"/>
    <col min="4852" max="4852" width="4.85546875" style="2" customWidth="1"/>
    <col min="4853" max="4854" width="18.28515625" style="2" customWidth="1"/>
    <col min="4855" max="4857" width="10" style="2" bestFit="1" customWidth="1"/>
    <col min="4858" max="4863" width="9.28515625" style="2" bestFit="1" customWidth="1"/>
    <col min="4864" max="5107" width="9.140625" style="2"/>
    <col min="5108" max="5108" width="4.85546875" style="2" customWidth="1"/>
    <col min="5109" max="5110" width="18.28515625" style="2" customWidth="1"/>
    <col min="5111" max="5113" width="10" style="2" bestFit="1" customWidth="1"/>
    <col min="5114" max="5119" width="9.28515625" style="2" bestFit="1" customWidth="1"/>
    <col min="5120" max="5363" width="9.140625" style="2"/>
    <col min="5364" max="5364" width="4.85546875" style="2" customWidth="1"/>
    <col min="5365" max="5366" width="18.28515625" style="2" customWidth="1"/>
    <col min="5367" max="5369" width="10" style="2" bestFit="1" customWidth="1"/>
    <col min="5370" max="5375" width="9.28515625" style="2" bestFit="1" customWidth="1"/>
    <col min="5376" max="5619" width="9.140625" style="2"/>
    <col min="5620" max="5620" width="4.85546875" style="2" customWidth="1"/>
    <col min="5621" max="5622" width="18.28515625" style="2" customWidth="1"/>
    <col min="5623" max="5625" width="10" style="2" bestFit="1" customWidth="1"/>
    <col min="5626" max="5631" width="9.28515625" style="2" bestFit="1" customWidth="1"/>
    <col min="5632" max="5875" width="9.140625" style="2"/>
    <col min="5876" max="5876" width="4.85546875" style="2" customWidth="1"/>
    <col min="5877" max="5878" width="18.28515625" style="2" customWidth="1"/>
    <col min="5879" max="5881" width="10" style="2" bestFit="1" customWidth="1"/>
    <col min="5882" max="5887" width="9.28515625" style="2" bestFit="1" customWidth="1"/>
    <col min="5888" max="6131" width="9.140625" style="2"/>
    <col min="6132" max="6132" width="4.85546875" style="2" customWidth="1"/>
    <col min="6133" max="6134" width="18.28515625" style="2" customWidth="1"/>
    <col min="6135" max="6137" width="10" style="2" bestFit="1" customWidth="1"/>
    <col min="6138" max="6143" width="9.28515625" style="2" bestFit="1" customWidth="1"/>
    <col min="6144" max="6387" width="9.140625" style="2"/>
    <col min="6388" max="6388" width="4.85546875" style="2" customWidth="1"/>
    <col min="6389" max="6390" width="18.28515625" style="2" customWidth="1"/>
    <col min="6391" max="6393" width="10" style="2" bestFit="1" customWidth="1"/>
    <col min="6394" max="6399" width="9.28515625" style="2" bestFit="1" customWidth="1"/>
    <col min="6400" max="6643" width="9.140625" style="2"/>
    <col min="6644" max="6644" width="4.85546875" style="2" customWidth="1"/>
    <col min="6645" max="6646" width="18.28515625" style="2" customWidth="1"/>
    <col min="6647" max="6649" width="10" style="2" bestFit="1" customWidth="1"/>
    <col min="6650" max="6655" width="9.28515625" style="2" bestFit="1" customWidth="1"/>
    <col min="6656" max="6899" width="9.140625" style="2"/>
    <col min="6900" max="6900" width="4.85546875" style="2" customWidth="1"/>
    <col min="6901" max="6902" width="18.28515625" style="2" customWidth="1"/>
    <col min="6903" max="6905" width="10" style="2" bestFit="1" customWidth="1"/>
    <col min="6906" max="6911" width="9.28515625" style="2" bestFit="1" customWidth="1"/>
    <col min="6912" max="7155" width="9.140625" style="2"/>
    <col min="7156" max="7156" width="4.85546875" style="2" customWidth="1"/>
    <col min="7157" max="7158" width="18.28515625" style="2" customWidth="1"/>
    <col min="7159" max="7161" width="10" style="2" bestFit="1" customWidth="1"/>
    <col min="7162" max="7167" width="9.28515625" style="2" bestFit="1" customWidth="1"/>
    <col min="7168" max="7411" width="9.140625" style="2"/>
    <col min="7412" max="7412" width="4.85546875" style="2" customWidth="1"/>
    <col min="7413" max="7414" width="18.28515625" style="2" customWidth="1"/>
    <col min="7415" max="7417" width="10" style="2" bestFit="1" customWidth="1"/>
    <col min="7418" max="7423" width="9.28515625" style="2" bestFit="1" customWidth="1"/>
    <col min="7424" max="7667" width="9.140625" style="2"/>
    <col min="7668" max="7668" width="4.85546875" style="2" customWidth="1"/>
    <col min="7669" max="7670" width="18.28515625" style="2" customWidth="1"/>
    <col min="7671" max="7673" width="10" style="2" bestFit="1" customWidth="1"/>
    <col min="7674" max="7679" width="9.28515625" style="2" bestFit="1" customWidth="1"/>
    <col min="7680" max="7923" width="9.140625" style="2"/>
    <col min="7924" max="7924" width="4.85546875" style="2" customWidth="1"/>
    <col min="7925" max="7926" width="18.28515625" style="2" customWidth="1"/>
    <col min="7927" max="7929" width="10" style="2" bestFit="1" customWidth="1"/>
    <col min="7930" max="7935" width="9.28515625" style="2" bestFit="1" customWidth="1"/>
    <col min="7936" max="8179" width="9.140625" style="2"/>
    <col min="8180" max="8180" width="4.85546875" style="2" customWidth="1"/>
    <col min="8181" max="8182" width="18.28515625" style="2" customWidth="1"/>
    <col min="8183" max="8185" width="10" style="2" bestFit="1" customWidth="1"/>
    <col min="8186" max="8191" width="9.28515625" style="2" bestFit="1" customWidth="1"/>
    <col min="8192" max="8435" width="9.140625" style="2"/>
    <col min="8436" max="8436" width="4.85546875" style="2" customWidth="1"/>
    <col min="8437" max="8438" width="18.28515625" style="2" customWidth="1"/>
    <col min="8439" max="8441" width="10" style="2" bestFit="1" customWidth="1"/>
    <col min="8442" max="8447" width="9.28515625" style="2" bestFit="1" customWidth="1"/>
    <col min="8448" max="8691" width="9.140625" style="2"/>
    <col min="8692" max="8692" width="4.85546875" style="2" customWidth="1"/>
    <col min="8693" max="8694" width="18.28515625" style="2" customWidth="1"/>
    <col min="8695" max="8697" width="10" style="2" bestFit="1" customWidth="1"/>
    <col min="8698" max="8703" width="9.28515625" style="2" bestFit="1" customWidth="1"/>
    <col min="8704" max="8947" width="9.140625" style="2"/>
    <col min="8948" max="8948" width="4.85546875" style="2" customWidth="1"/>
    <col min="8949" max="8950" width="18.28515625" style="2" customWidth="1"/>
    <col min="8951" max="8953" width="10" style="2" bestFit="1" customWidth="1"/>
    <col min="8954" max="8959" width="9.28515625" style="2" bestFit="1" customWidth="1"/>
    <col min="8960" max="9203" width="9.140625" style="2"/>
    <col min="9204" max="9204" width="4.85546875" style="2" customWidth="1"/>
    <col min="9205" max="9206" width="18.28515625" style="2" customWidth="1"/>
    <col min="9207" max="9209" width="10" style="2" bestFit="1" customWidth="1"/>
    <col min="9210" max="9215" width="9.28515625" style="2" bestFit="1" customWidth="1"/>
    <col min="9216" max="9459" width="9.140625" style="2"/>
    <col min="9460" max="9460" width="4.85546875" style="2" customWidth="1"/>
    <col min="9461" max="9462" width="18.28515625" style="2" customWidth="1"/>
    <col min="9463" max="9465" width="10" style="2" bestFit="1" customWidth="1"/>
    <col min="9466" max="9471" width="9.28515625" style="2" bestFit="1" customWidth="1"/>
    <col min="9472" max="9715" width="9.140625" style="2"/>
    <col min="9716" max="9716" width="4.85546875" style="2" customWidth="1"/>
    <col min="9717" max="9718" width="18.28515625" style="2" customWidth="1"/>
    <col min="9719" max="9721" width="10" style="2" bestFit="1" customWidth="1"/>
    <col min="9722" max="9727" width="9.28515625" style="2" bestFit="1" customWidth="1"/>
    <col min="9728" max="9971" width="9.140625" style="2"/>
    <col min="9972" max="9972" width="4.85546875" style="2" customWidth="1"/>
    <col min="9973" max="9974" width="18.28515625" style="2" customWidth="1"/>
    <col min="9975" max="9977" width="10" style="2" bestFit="1" customWidth="1"/>
    <col min="9978" max="9983" width="9.28515625" style="2" bestFit="1" customWidth="1"/>
    <col min="9984" max="10227" width="9.140625" style="2"/>
    <col min="10228" max="10228" width="4.85546875" style="2" customWidth="1"/>
    <col min="10229" max="10230" width="18.28515625" style="2" customWidth="1"/>
    <col min="10231" max="10233" width="10" style="2" bestFit="1" customWidth="1"/>
    <col min="10234" max="10239" width="9.28515625" style="2" bestFit="1" customWidth="1"/>
    <col min="10240" max="10483" width="9.140625" style="2"/>
    <col min="10484" max="10484" width="4.85546875" style="2" customWidth="1"/>
    <col min="10485" max="10486" width="18.28515625" style="2" customWidth="1"/>
    <col min="10487" max="10489" width="10" style="2" bestFit="1" customWidth="1"/>
    <col min="10490" max="10495" width="9.28515625" style="2" bestFit="1" customWidth="1"/>
    <col min="10496" max="10739" width="9.140625" style="2"/>
    <col min="10740" max="10740" width="4.85546875" style="2" customWidth="1"/>
    <col min="10741" max="10742" width="18.28515625" style="2" customWidth="1"/>
    <col min="10743" max="10745" width="10" style="2" bestFit="1" customWidth="1"/>
    <col min="10746" max="10751" width="9.28515625" style="2" bestFit="1" customWidth="1"/>
    <col min="10752" max="10995" width="9.140625" style="2"/>
    <col min="10996" max="10996" width="4.85546875" style="2" customWidth="1"/>
    <col min="10997" max="10998" width="18.28515625" style="2" customWidth="1"/>
    <col min="10999" max="11001" width="10" style="2" bestFit="1" customWidth="1"/>
    <col min="11002" max="11007" width="9.28515625" style="2" bestFit="1" customWidth="1"/>
    <col min="11008" max="11251" width="9.140625" style="2"/>
    <col min="11252" max="11252" width="4.85546875" style="2" customWidth="1"/>
    <col min="11253" max="11254" width="18.28515625" style="2" customWidth="1"/>
    <col min="11255" max="11257" width="10" style="2" bestFit="1" customWidth="1"/>
    <col min="11258" max="11263" width="9.28515625" style="2" bestFit="1" customWidth="1"/>
    <col min="11264" max="11507" width="9.140625" style="2"/>
    <col min="11508" max="11508" width="4.85546875" style="2" customWidth="1"/>
    <col min="11509" max="11510" width="18.28515625" style="2" customWidth="1"/>
    <col min="11511" max="11513" width="10" style="2" bestFit="1" customWidth="1"/>
    <col min="11514" max="11519" width="9.28515625" style="2" bestFit="1" customWidth="1"/>
    <col min="11520" max="11763" width="9.140625" style="2"/>
    <col min="11764" max="11764" width="4.85546875" style="2" customWidth="1"/>
    <col min="11765" max="11766" width="18.28515625" style="2" customWidth="1"/>
    <col min="11767" max="11769" width="10" style="2" bestFit="1" customWidth="1"/>
    <col min="11770" max="11775" width="9.28515625" style="2" bestFit="1" customWidth="1"/>
    <col min="11776" max="12019" width="9.140625" style="2"/>
    <col min="12020" max="12020" width="4.85546875" style="2" customWidth="1"/>
    <col min="12021" max="12022" width="18.28515625" style="2" customWidth="1"/>
    <col min="12023" max="12025" width="10" style="2" bestFit="1" customWidth="1"/>
    <col min="12026" max="12031" width="9.28515625" style="2" bestFit="1" customWidth="1"/>
    <col min="12032" max="12275" width="9.140625" style="2"/>
    <col min="12276" max="12276" width="4.85546875" style="2" customWidth="1"/>
    <col min="12277" max="12278" width="18.28515625" style="2" customWidth="1"/>
    <col min="12279" max="12281" width="10" style="2" bestFit="1" customWidth="1"/>
    <col min="12282" max="12287" width="9.28515625" style="2" bestFit="1" customWidth="1"/>
    <col min="12288" max="12531" width="9.140625" style="2"/>
    <col min="12532" max="12532" width="4.85546875" style="2" customWidth="1"/>
    <col min="12533" max="12534" width="18.28515625" style="2" customWidth="1"/>
    <col min="12535" max="12537" width="10" style="2" bestFit="1" customWidth="1"/>
    <col min="12538" max="12543" width="9.28515625" style="2" bestFit="1" customWidth="1"/>
    <col min="12544" max="12787" width="9.140625" style="2"/>
    <col min="12788" max="12788" width="4.85546875" style="2" customWidth="1"/>
    <col min="12789" max="12790" width="18.28515625" style="2" customWidth="1"/>
    <col min="12791" max="12793" width="10" style="2" bestFit="1" customWidth="1"/>
    <col min="12794" max="12799" width="9.28515625" style="2" bestFit="1" customWidth="1"/>
    <col min="12800" max="13043" width="9.140625" style="2"/>
    <col min="13044" max="13044" width="4.85546875" style="2" customWidth="1"/>
    <col min="13045" max="13046" width="18.28515625" style="2" customWidth="1"/>
    <col min="13047" max="13049" width="10" style="2" bestFit="1" customWidth="1"/>
    <col min="13050" max="13055" width="9.28515625" style="2" bestFit="1" customWidth="1"/>
    <col min="13056" max="13299" width="9.140625" style="2"/>
    <col min="13300" max="13300" width="4.85546875" style="2" customWidth="1"/>
    <col min="13301" max="13302" width="18.28515625" style="2" customWidth="1"/>
    <col min="13303" max="13305" width="10" style="2" bestFit="1" customWidth="1"/>
    <col min="13306" max="13311" width="9.28515625" style="2" bestFit="1" customWidth="1"/>
    <col min="13312" max="13555" width="9.140625" style="2"/>
    <col min="13556" max="13556" width="4.85546875" style="2" customWidth="1"/>
    <col min="13557" max="13558" width="18.28515625" style="2" customWidth="1"/>
    <col min="13559" max="13561" width="10" style="2" bestFit="1" customWidth="1"/>
    <col min="13562" max="13567" width="9.28515625" style="2" bestFit="1" customWidth="1"/>
    <col min="13568" max="13811" width="9.140625" style="2"/>
    <col min="13812" max="13812" width="4.85546875" style="2" customWidth="1"/>
    <col min="13813" max="13814" width="18.28515625" style="2" customWidth="1"/>
    <col min="13815" max="13817" width="10" style="2" bestFit="1" customWidth="1"/>
    <col min="13818" max="13823" width="9.28515625" style="2" bestFit="1" customWidth="1"/>
    <col min="13824" max="14067" width="9.140625" style="2"/>
    <col min="14068" max="14068" width="4.85546875" style="2" customWidth="1"/>
    <col min="14069" max="14070" width="18.28515625" style="2" customWidth="1"/>
    <col min="14071" max="14073" width="10" style="2" bestFit="1" customWidth="1"/>
    <col min="14074" max="14079" width="9.28515625" style="2" bestFit="1" customWidth="1"/>
    <col min="14080" max="14323" width="9.140625" style="2"/>
    <col min="14324" max="14324" width="4.85546875" style="2" customWidth="1"/>
    <col min="14325" max="14326" width="18.28515625" style="2" customWidth="1"/>
    <col min="14327" max="14329" width="10" style="2" bestFit="1" customWidth="1"/>
    <col min="14330" max="14335" width="9.28515625" style="2" bestFit="1" customWidth="1"/>
    <col min="14336" max="14579" width="9.140625" style="2"/>
    <col min="14580" max="14580" width="4.85546875" style="2" customWidth="1"/>
    <col min="14581" max="14582" width="18.28515625" style="2" customWidth="1"/>
    <col min="14583" max="14585" width="10" style="2" bestFit="1" customWidth="1"/>
    <col min="14586" max="14591" width="9.28515625" style="2" bestFit="1" customWidth="1"/>
    <col min="14592" max="14835" width="9.140625" style="2"/>
    <col min="14836" max="14836" width="4.85546875" style="2" customWidth="1"/>
    <col min="14837" max="14838" width="18.28515625" style="2" customWidth="1"/>
    <col min="14839" max="14841" width="10" style="2" bestFit="1" customWidth="1"/>
    <col min="14842" max="14847" width="9.28515625" style="2" bestFit="1" customWidth="1"/>
    <col min="14848" max="15091" width="9.140625" style="2"/>
    <col min="15092" max="15092" width="4.85546875" style="2" customWidth="1"/>
    <col min="15093" max="15094" width="18.28515625" style="2" customWidth="1"/>
    <col min="15095" max="15097" width="10" style="2" bestFit="1" customWidth="1"/>
    <col min="15098" max="15103" width="9.28515625" style="2" bestFit="1" customWidth="1"/>
    <col min="15104" max="15347" width="9.140625" style="2"/>
    <col min="15348" max="15348" width="4.85546875" style="2" customWidth="1"/>
    <col min="15349" max="15350" width="18.28515625" style="2" customWidth="1"/>
    <col min="15351" max="15353" width="10" style="2" bestFit="1" customWidth="1"/>
    <col min="15354" max="15359" width="9.28515625" style="2" bestFit="1" customWidth="1"/>
    <col min="15360" max="15603" width="9.140625" style="2"/>
    <col min="15604" max="15604" width="4.85546875" style="2" customWidth="1"/>
    <col min="15605" max="15606" width="18.28515625" style="2" customWidth="1"/>
    <col min="15607" max="15609" width="10" style="2" bestFit="1" customWidth="1"/>
    <col min="15610" max="15615" width="9.28515625" style="2" bestFit="1" customWidth="1"/>
    <col min="15616" max="15859" width="9.140625" style="2"/>
    <col min="15860" max="15860" width="4.85546875" style="2" customWidth="1"/>
    <col min="15861" max="15862" width="18.28515625" style="2" customWidth="1"/>
    <col min="15863" max="15865" width="10" style="2" bestFit="1" customWidth="1"/>
    <col min="15866" max="15871" width="9.28515625" style="2" bestFit="1" customWidth="1"/>
    <col min="15872" max="16115" width="9.140625" style="2"/>
    <col min="16116" max="16116" width="4.85546875" style="2" customWidth="1"/>
    <col min="16117" max="16118" width="18.28515625" style="2" customWidth="1"/>
    <col min="16119" max="16121" width="10" style="2" bestFit="1" customWidth="1"/>
    <col min="16122" max="16127" width="9.28515625" style="2" bestFit="1" customWidth="1"/>
    <col min="16128" max="16384" width="9.140625" style="2"/>
  </cols>
  <sheetData>
    <row r="2" spans="2:12" ht="12" customHeight="1" x14ac:dyDescent="0.2">
      <c r="B2" s="50" t="s">
        <v>105</v>
      </c>
      <c r="C2" s="50"/>
      <c r="D2" s="50"/>
      <c r="E2" s="50"/>
      <c r="F2" s="50"/>
      <c r="G2" s="50"/>
      <c r="H2" s="50"/>
      <c r="I2" s="50"/>
      <c r="J2" s="50"/>
      <c r="K2" s="50"/>
      <c r="L2" s="50"/>
    </row>
    <row r="3" spans="2:12" ht="12" customHeight="1" x14ac:dyDescent="0.2">
      <c r="B3" s="51"/>
      <c r="C3" s="51"/>
      <c r="D3" s="53" t="s">
        <v>0</v>
      </c>
      <c r="E3" s="53"/>
      <c r="F3" s="54"/>
      <c r="G3" s="53" t="s">
        <v>2</v>
      </c>
      <c r="H3" s="53"/>
      <c r="I3" s="53"/>
      <c r="J3" s="53"/>
      <c r="K3" s="53"/>
      <c r="L3" s="53"/>
    </row>
    <row r="4" spans="2:12" ht="16.899999999999999" customHeight="1" thickBot="1" x14ac:dyDescent="0.25">
      <c r="B4" s="52"/>
      <c r="C4" s="52"/>
      <c r="D4" s="9" t="s">
        <v>4</v>
      </c>
      <c r="E4" s="9" t="s">
        <v>5</v>
      </c>
      <c r="F4" s="10" t="s">
        <v>3</v>
      </c>
      <c r="G4" s="9" t="s">
        <v>8</v>
      </c>
      <c r="H4" s="9" t="s">
        <v>9</v>
      </c>
      <c r="I4" s="9" t="s">
        <v>10</v>
      </c>
      <c r="J4" s="9" t="s">
        <v>11</v>
      </c>
      <c r="K4" s="9" t="s">
        <v>12</v>
      </c>
      <c r="L4" s="9" t="s">
        <v>13</v>
      </c>
    </row>
    <row r="5" spans="2:12" ht="12" customHeight="1" x14ac:dyDescent="0.2">
      <c r="B5" s="49" t="s">
        <v>1</v>
      </c>
      <c r="C5" s="8" t="s">
        <v>6</v>
      </c>
      <c r="D5" s="27">
        <v>687.54370432999985</v>
      </c>
      <c r="E5" s="27">
        <v>1434.6214668</v>
      </c>
      <c r="F5" s="28">
        <v>2122.1651711300001</v>
      </c>
      <c r="G5" s="27">
        <v>170.21928995999997</v>
      </c>
      <c r="H5" s="27">
        <v>142.94535583000001</v>
      </c>
      <c r="I5" s="27">
        <v>1097.1443631</v>
      </c>
      <c r="J5" s="27">
        <v>328.21956621999999</v>
      </c>
      <c r="K5" s="27">
        <v>328.52909725000001</v>
      </c>
      <c r="L5" s="27">
        <v>55.107498769999999</v>
      </c>
    </row>
    <row r="6" spans="2:12" ht="12" customHeight="1" x14ac:dyDescent="0.2">
      <c r="B6" s="49"/>
      <c r="C6" s="8" t="s">
        <v>7</v>
      </c>
      <c r="D6" s="27">
        <v>645.27123171000005</v>
      </c>
      <c r="E6" s="27">
        <v>787.24271476999991</v>
      </c>
      <c r="F6" s="28">
        <v>1432.5139464799995</v>
      </c>
      <c r="G6" s="27">
        <v>365.44404178000002</v>
      </c>
      <c r="H6" s="27">
        <v>0</v>
      </c>
      <c r="I6" s="27">
        <v>526.41929640000001</v>
      </c>
      <c r="J6" s="27">
        <v>288.45776372</v>
      </c>
      <c r="K6" s="27">
        <v>252.19284457999998</v>
      </c>
      <c r="L6" s="27">
        <v>0</v>
      </c>
    </row>
    <row r="7" spans="2:12" ht="12" customHeight="1" x14ac:dyDescent="0.2">
      <c r="B7" s="49"/>
      <c r="C7" s="7" t="s">
        <v>3</v>
      </c>
      <c r="D7" s="29">
        <v>1332.81493604</v>
      </c>
      <c r="E7" s="29">
        <v>2221.8641815699993</v>
      </c>
      <c r="F7" s="28">
        <v>3554.67911761</v>
      </c>
      <c r="G7" s="29">
        <v>535.66333173999999</v>
      </c>
      <c r="H7" s="29">
        <v>142.94535583000001</v>
      </c>
      <c r="I7" s="29">
        <v>1623.5636594999999</v>
      </c>
      <c r="J7" s="29">
        <v>616.67732993999994</v>
      </c>
      <c r="K7" s="29">
        <v>580.72194182999988</v>
      </c>
      <c r="L7" s="29">
        <v>55.107498769999999</v>
      </c>
    </row>
    <row r="8" spans="2:12" ht="12" customHeight="1" x14ac:dyDescent="0.2">
      <c r="B8" s="55" t="s">
        <v>75</v>
      </c>
      <c r="C8" s="11" t="s">
        <v>20</v>
      </c>
      <c r="D8" s="30">
        <v>761.94838602000016</v>
      </c>
      <c r="E8" s="30">
        <v>394.58492125999999</v>
      </c>
      <c r="F8" s="31">
        <v>1156.5333072799997</v>
      </c>
      <c r="G8" s="30">
        <v>239.69440133000001</v>
      </c>
      <c r="H8" s="30">
        <v>34.376609709999997</v>
      </c>
      <c r="I8" s="30">
        <v>440.68990829999996</v>
      </c>
      <c r="J8" s="30">
        <v>270.88317907999999</v>
      </c>
      <c r="K8" s="30">
        <v>133.68070225999998</v>
      </c>
      <c r="L8" s="30">
        <v>37.2085066</v>
      </c>
    </row>
    <row r="9" spans="2:12" ht="12" customHeight="1" x14ac:dyDescent="0.2">
      <c r="B9" s="49"/>
      <c r="C9" s="8" t="s">
        <v>21</v>
      </c>
      <c r="D9" s="27">
        <v>0</v>
      </c>
      <c r="E9" s="27">
        <v>1233.4586291599999</v>
      </c>
      <c r="F9" s="28">
        <v>1233.4586291599999</v>
      </c>
      <c r="G9" s="27">
        <v>29.809543860000002</v>
      </c>
      <c r="H9" s="27">
        <v>71.221774949999997</v>
      </c>
      <c r="I9" s="27">
        <v>845.04723479999996</v>
      </c>
      <c r="J9" s="27">
        <v>68.054839439999995</v>
      </c>
      <c r="K9" s="27">
        <v>219.32523610999999</v>
      </c>
      <c r="L9" s="27">
        <v>0</v>
      </c>
    </row>
    <row r="10" spans="2:12" ht="12" customHeight="1" x14ac:dyDescent="0.2">
      <c r="B10" s="49"/>
      <c r="C10" s="8" t="s">
        <v>22</v>
      </c>
      <c r="D10" s="27">
        <v>521.21089015000007</v>
      </c>
      <c r="E10" s="27">
        <v>593.82063115000005</v>
      </c>
      <c r="F10" s="28">
        <v>1115.0315212999999</v>
      </c>
      <c r="G10" s="27">
        <v>239.66063675000001</v>
      </c>
      <c r="H10" s="27">
        <v>37.346971170000003</v>
      </c>
      <c r="I10" s="27">
        <v>337.8265164</v>
      </c>
      <c r="J10" s="27">
        <v>277.73931142000004</v>
      </c>
      <c r="K10" s="27">
        <v>204.55909339000002</v>
      </c>
      <c r="L10" s="27">
        <v>17.89899217</v>
      </c>
    </row>
    <row r="11" spans="2:12" ht="12" customHeight="1" x14ac:dyDescent="0.2">
      <c r="B11" s="49"/>
      <c r="C11" s="8" t="s">
        <v>23</v>
      </c>
      <c r="D11" s="27">
        <v>26.498749799999999</v>
      </c>
      <c r="E11" s="27">
        <v>0</v>
      </c>
      <c r="F11" s="28">
        <v>26.498749799999999</v>
      </c>
      <c r="G11" s="27">
        <v>26.498749799999999</v>
      </c>
      <c r="H11" s="27">
        <v>0</v>
      </c>
      <c r="I11" s="27">
        <v>0</v>
      </c>
      <c r="J11" s="27">
        <v>0</v>
      </c>
      <c r="K11" s="27">
        <v>0</v>
      </c>
      <c r="L11" s="27">
        <v>0</v>
      </c>
    </row>
    <row r="12" spans="2:12" ht="12" customHeight="1" x14ac:dyDescent="0.2">
      <c r="B12" s="49"/>
      <c r="C12" s="8" t="s">
        <v>24</v>
      </c>
      <c r="D12" s="27">
        <v>23.156910069999999</v>
      </c>
      <c r="E12" s="27">
        <v>0</v>
      </c>
      <c r="F12" s="28">
        <v>23.156910069999999</v>
      </c>
      <c r="G12" s="27">
        <v>0</v>
      </c>
      <c r="H12" s="27">
        <v>0</v>
      </c>
      <c r="I12" s="27">
        <v>0</v>
      </c>
      <c r="J12" s="27">
        <v>0</v>
      </c>
      <c r="K12" s="27">
        <v>23.156910069999999</v>
      </c>
      <c r="L12" s="27">
        <v>0</v>
      </c>
    </row>
    <row r="13" spans="2:12" ht="12" customHeight="1" x14ac:dyDescent="0.2">
      <c r="B13" s="49"/>
      <c r="C13" s="8" t="s">
        <v>73</v>
      </c>
      <c r="D13" s="27">
        <v>0</v>
      </c>
      <c r="E13" s="27">
        <v>0</v>
      </c>
      <c r="F13" s="28">
        <v>0</v>
      </c>
      <c r="G13" s="27">
        <v>0</v>
      </c>
      <c r="H13" s="27">
        <v>0</v>
      </c>
      <c r="I13" s="27">
        <v>0</v>
      </c>
      <c r="J13" s="27">
        <v>0</v>
      </c>
      <c r="K13" s="27">
        <v>0</v>
      </c>
      <c r="L13" s="27">
        <v>0</v>
      </c>
    </row>
    <row r="14" spans="2:12" ht="12" customHeight="1" x14ac:dyDescent="0.2">
      <c r="B14" s="56"/>
      <c r="C14" s="12" t="s">
        <v>3</v>
      </c>
      <c r="D14" s="32">
        <v>1332.81493604</v>
      </c>
      <c r="E14" s="32">
        <v>2221.8641815699993</v>
      </c>
      <c r="F14" s="33">
        <v>3554.67911761</v>
      </c>
      <c r="G14" s="32">
        <v>535.66333173999999</v>
      </c>
      <c r="H14" s="32">
        <v>142.94535583000001</v>
      </c>
      <c r="I14" s="32">
        <v>1623.5636594999999</v>
      </c>
      <c r="J14" s="32">
        <v>616.67732993999994</v>
      </c>
      <c r="K14" s="32">
        <v>580.72194182999988</v>
      </c>
      <c r="L14" s="32">
        <v>55.107498769999999</v>
      </c>
    </row>
    <row r="15" spans="2:12" ht="12" customHeight="1" x14ac:dyDescent="0.2">
      <c r="B15" s="49" t="s">
        <v>0</v>
      </c>
      <c r="C15" s="8" t="s">
        <v>4</v>
      </c>
      <c r="D15" s="27">
        <v>1332.81493604</v>
      </c>
      <c r="E15" s="27">
        <v>0</v>
      </c>
      <c r="F15" s="28">
        <v>1332.81493604</v>
      </c>
      <c r="G15" s="27">
        <v>334.3359567</v>
      </c>
      <c r="H15" s="27">
        <v>34.376609709999997</v>
      </c>
      <c r="I15" s="27">
        <v>291.57066950000001</v>
      </c>
      <c r="J15" s="27">
        <v>400.60908827999998</v>
      </c>
      <c r="K15" s="27">
        <v>234.71410525000005</v>
      </c>
      <c r="L15" s="27">
        <v>37.2085066</v>
      </c>
    </row>
    <row r="16" spans="2:12" ht="12" customHeight="1" x14ac:dyDescent="0.2">
      <c r="B16" s="49"/>
      <c r="C16" s="8" t="s">
        <v>5</v>
      </c>
      <c r="D16" s="27">
        <v>0</v>
      </c>
      <c r="E16" s="27">
        <v>2221.8641815699993</v>
      </c>
      <c r="F16" s="28">
        <v>2221.8641815699993</v>
      </c>
      <c r="G16" s="27">
        <v>201.32737503999999</v>
      </c>
      <c r="H16" s="27">
        <v>108.56874612</v>
      </c>
      <c r="I16" s="27">
        <v>1331.99299</v>
      </c>
      <c r="J16" s="27">
        <v>216.06824165999998</v>
      </c>
      <c r="K16" s="27">
        <v>346.00783657999995</v>
      </c>
      <c r="L16" s="27">
        <v>17.89899217</v>
      </c>
    </row>
    <row r="17" spans="2:12" ht="12" customHeight="1" x14ac:dyDescent="0.2">
      <c r="B17" s="49"/>
      <c r="C17" s="7" t="s">
        <v>3</v>
      </c>
      <c r="D17" s="29">
        <v>1332.81493604</v>
      </c>
      <c r="E17" s="29">
        <v>2221.8641815699993</v>
      </c>
      <c r="F17" s="28">
        <v>3554.67911761</v>
      </c>
      <c r="G17" s="29">
        <v>535.66333173999999</v>
      </c>
      <c r="H17" s="29">
        <v>142.94535583000001</v>
      </c>
      <c r="I17" s="29">
        <v>1623.5636594999999</v>
      </c>
      <c r="J17" s="29">
        <v>616.67732993999994</v>
      </c>
      <c r="K17" s="29">
        <v>580.72194182999988</v>
      </c>
      <c r="L17" s="29">
        <v>55.107498769999999</v>
      </c>
    </row>
    <row r="18" spans="2:12" ht="12" customHeight="1" x14ac:dyDescent="0.2">
      <c r="B18" s="55" t="s">
        <v>25</v>
      </c>
      <c r="C18" s="11" t="s">
        <v>26</v>
      </c>
      <c r="D18" s="30">
        <v>222.56561275999996</v>
      </c>
      <c r="E18" s="30">
        <v>461.79364788999999</v>
      </c>
      <c r="F18" s="31">
        <v>684.35926065000001</v>
      </c>
      <c r="G18" s="30">
        <v>52.997499599999998</v>
      </c>
      <c r="H18" s="30">
        <v>0</v>
      </c>
      <c r="I18" s="30">
        <v>482.40104120000001</v>
      </c>
      <c r="J18" s="30">
        <v>79.544617520000003</v>
      </c>
      <c r="K18" s="30">
        <v>51.517110160000001</v>
      </c>
      <c r="L18" s="30">
        <v>17.89899217</v>
      </c>
    </row>
    <row r="19" spans="2:12" ht="12" customHeight="1" x14ac:dyDescent="0.2">
      <c r="B19" s="49"/>
      <c r="C19" s="8" t="s">
        <v>27</v>
      </c>
      <c r="D19" s="27">
        <v>157.77886143999999</v>
      </c>
      <c r="E19" s="27">
        <v>285.68802469000002</v>
      </c>
      <c r="F19" s="28">
        <v>443.46688612999998</v>
      </c>
      <c r="G19" s="27">
        <v>0</v>
      </c>
      <c r="H19" s="27">
        <v>0</v>
      </c>
      <c r="I19" s="27">
        <v>164.3068499</v>
      </c>
      <c r="J19" s="27">
        <v>0</v>
      </c>
      <c r="K19" s="27">
        <v>279.16003623000006</v>
      </c>
      <c r="L19" s="27">
        <v>0</v>
      </c>
    </row>
    <row r="20" spans="2:12" ht="12" customHeight="1" x14ac:dyDescent="0.2">
      <c r="B20" s="49"/>
      <c r="C20" s="8" t="s">
        <v>28</v>
      </c>
      <c r="D20" s="27">
        <v>217.10445005</v>
      </c>
      <c r="E20" s="27">
        <v>0</v>
      </c>
      <c r="F20" s="28">
        <v>217.10445005</v>
      </c>
      <c r="G20" s="27">
        <v>80.649114940000004</v>
      </c>
      <c r="H20" s="27">
        <v>0</v>
      </c>
      <c r="I20" s="27">
        <v>0</v>
      </c>
      <c r="J20" s="27">
        <v>99.24682851</v>
      </c>
      <c r="K20" s="27">
        <v>0</v>
      </c>
      <c r="L20" s="27">
        <v>37.2085066</v>
      </c>
    </row>
    <row r="21" spans="2:12" ht="12" customHeight="1" x14ac:dyDescent="0.2">
      <c r="B21" s="49"/>
      <c r="C21" s="8" t="s">
        <v>29</v>
      </c>
      <c r="D21" s="27">
        <v>532.18246704000001</v>
      </c>
      <c r="E21" s="27">
        <v>1437.0355378199999</v>
      </c>
      <c r="F21" s="28">
        <v>1969.2180048600001</v>
      </c>
      <c r="G21" s="27">
        <v>372.35283895000003</v>
      </c>
      <c r="H21" s="27">
        <v>105.59838466000001</v>
      </c>
      <c r="I21" s="27">
        <v>803.3361018999999</v>
      </c>
      <c r="J21" s="27">
        <v>437.88588390999996</v>
      </c>
      <c r="K21" s="27">
        <v>250.04479544000003</v>
      </c>
      <c r="L21" s="27">
        <v>0</v>
      </c>
    </row>
    <row r="22" spans="2:12" ht="12" customHeight="1" x14ac:dyDescent="0.2">
      <c r="B22" s="49"/>
      <c r="C22" s="8" t="s">
        <v>24</v>
      </c>
      <c r="D22" s="27">
        <v>203.18354475000001</v>
      </c>
      <c r="E22" s="27">
        <v>37.346971170000003</v>
      </c>
      <c r="F22" s="28">
        <v>240.53051592000003</v>
      </c>
      <c r="G22" s="27">
        <v>29.66387825</v>
      </c>
      <c r="H22" s="27">
        <v>37.346971170000003</v>
      </c>
      <c r="I22" s="27">
        <v>173.5196665</v>
      </c>
      <c r="J22" s="27">
        <v>0</v>
      </c>
      <c r="K22" s="27">
        <v>0</v>
      </c>
      <c r="L22" s="27">
        <v>0</v>
      </c>
    </row>
    <row r="23" spans="2:12" ht="12" customHeight="1" x14ac:dyDescent="0.2">
      <c r="B23" s="49"/>
      <c r="C23" s="8" t="s">
        <v>73</v>
      </c>
      <c r="D23" s="27">
        <v>0</v>
      </c>
      <c r="E23" s="27">
        <v>0</v>
      </c>
      <c r="F23" s="28">
        <v>0</v>
      </c>
      <c r="G23" s="27">
        <v>0</v>
      </c>
      <c r="H23" s="27">
        <v>0</v>
      </c>
      <c r="I23" s="27">
        <v>0</v>
      </c>
      <c r="J23" s="27">
        <v>0</v>
      </c>
      <c r="K23" s="27">
        <v>0</v>
      </c>
      <c r="L23" s="27">
        <v>0</v>
      </c>
    </row>
    <row r="24" spans="2:12" ht="12" customHeight="1" x14ac:dyDescent="0.2">
      <c r="B24" s="56"/>
      <c r="C24" s="12" t="s">
        <v>3</v>
      </c>
      <c r="D24" s="32">
        <v>1332.81493604</v>
      </c>
      <c r="E24" s="32">
        <v>2221.8641815699993</v>
      </c>
      <c r="F24" s="33">
        <v>3554.67911761</v>
      </c>
      <c r="G24" s="32">
        <v>535.66333173999999</v>
      </c>
      <c r="H24" s="32">
        <v>142.94535583000001</v>
      </c>
      <c r="I24" s="32">
        <v>1623.5636594999999</v>
      </c>
      <c r="J24" s="32">
        <v>616.67732993999994</v>
      </c>
      <c r="K24" s="32">
        <v>580.72194182999988</v>
      </c>
      <c r="L24" s="32">
        <v>55.107498769999999</v>
      </c>
    </row>
    <row r="25" spans="2:12" ht="12" customHeight="1" x14ac:dyDescent="0.2">
      <c r="B25" s="55" t="s">
        <v>30</v>
      </c>
      <c r="C25" s="8" t="s">
        <v>10</v>
      </c>
      <c r="D25" s="27">
        <v>1039.96459916</v>
      </c>
      <c r="E25" s="27">
        <v>1750.76305295</v>
      </c>
      <c r="F25" s="28">
        <v>2790.7276521100002</v>
      </c>
      <c r="G25" s="27">
        <v>471.78573256999999</v>
      </c>
      <c r="H25" s="27">
        <v>142.94535583000001</v>
      </c>
      <c r="I25" s="27">
        <v>1319.3145973000001</v>
      </c>
      <c r="J25" s="27">
        <v>387.70459223</v>
      </c>
      <c r="K25" s="27">
        <v>413.86987540999996</v>
      </c>
      <c r="L25" s="27">
        <v>55.107498769999999</v>
      </c>
    </row>
    <row r="26" spans="2:12" ht="12" customHeight="1" x14ac:dyDescent="0.2">
      <c r="B26" s="49"/>
      <c r="C26" s="8" t="s">
        <v>31</v>
      </c>
      <c r="D26" s="27">
        <v>63.877599170000003</v>
      </c>
      <c r="E26" s="27">
        <v>304.24906220000003</v>
      </c>
      <c r="F26" s="28">
        <v>368.12666137000002</v>
      </c>
      <c r="G26" s="27">
        <v>63.877599170000003</v>
      </c>
      <c r="H26" s="27">
        <v>0</v>
      </c>
      <c r="I26" s="27">
        <v>304.24906220000003</v>
      </c>
      <c r="J26" s="27">
        <v>0</v>
      </c>
      <c r="K26" s="27">
        <v>0</v>
      </c>
      <c r="L26" s="27">
        <v>0</v>
      </c>
    </row>
    <row r="27" spans="2:12" ht="12" customHeight="1" x14ac:dyDescent="0.2">
      <c r="B27" s="49"/>
      <c r="C27" s="8" t="s">
        <v>32</v>
      </c>
      <c r="D27" s="27">
        <v>129.72590919999999</v>
      </c>
      <c r="E27" s="27">
        <v>98.313947380000002</v>
      </c>
      <c r="F27" s="28">
        <v>228.03985657999999</v>
      </c>
      <c r="G27" s="27">
        <v>0</v>
      </c>
      <c r="H27" s="27">
        <v>0</v>
      </c>
      <c r="I27" s="27">
        <v>0</v>
      </c>
      <c r="J27" s="27">
        <v>129.72590919999999</v>
      </c>
      <c r="K27" s="27">
        <v>98.313947380000002</v>
      </c>
      <c r="L27" s="27">
        <v>0</v>
      </c>
    </row>
    <row r="28" spans="2:12" ht="12" customHeight="1" x14ac:dyDescent="0.2">
      <c r="B28" s="49"/>
      <c r="C28" s="8" t="s">
        <v>95</v>
      </c>
      <c r="D28" s="27">
        <v>99.24682851</v>
      </c>
      <c r="E28" s="27">
        <v>68.538119039999998</v>
      </c>
      <c r="F28" s="28">
        <v>167.78494755</v>
      </c>
      <c r="G28" s="27">
        <v>0</v>
      </c>
      <c r="H28" s="27">
        <v>0</v>
      </c>
      <c r="I28" s="27">
        <v>0</v>
      </c>
      <c r="J28" s="27">
        <v>99.24682851</v>
      </c>
      <c r="K28" s="27">
        <v>68.538119039999998</v>
      </c>
      <c r="L28" s="27">
        <v>0</v>
      </c>
    </row>
    <row r="29" spans="2:12" ht="12" customHeight="1" x14ac:dyDescent="0.2">
      <c r="B29" s="49"/>
      <c r="C29" s="8" t="s">
        <v>24</v>
      </c>
      <c r="D29" s="27">
        <v>0</v>
      </c>
      <c r="E29" s="27">
        <v>0</v>
      </c>
      <c r="F29" s="28">
        <v>0</v>
      </c>
      <c r="G29" s="27">
        <v>0</v>
      </c>
      <c r="H29" s="27">
        <v>0</v>
      </c>
      <c r="I29" s="27">
        <v>0</v>
      </c>
      <c r="J29" s="27">
        <v>0</v>
      </c>
      <c r="K29" s="27">
        <v>0</v>
      </c>
      <c r="L29" s="27">
        <v>0</v>
      </c>
    </row>
    <row r="30" spans="2:12" ht="12" customHeight="1" x14ac:dyDescent="0.2">
      <c r="B30" s="49"/>
      <c r="C30" s="8" t="s">
        <v>73</v>
      </c>
      <c r="D30" s="27">
        <v>0</v>
      </c>
      <c r="E30" s="27">
        <v>0</v>
      </c>
      <c r="F30" s="28">
        <v>0</v>
      </c>
      <c r="G30" s="27">
        <v>0</v>
      </c>
      <c r="H30" s="27">
        <v>0</v>
      </c>
      <c r="I30" s="27">
        <v>0</v>
      </c>
      <c r="J30" s="27">
        <v>0</v>
      </c>
      <c r="K30" s="27">
        <v>0</v>
      </c>
      <c r="L30" s="27">
        <v>0</v>
      </c>
    </row>
    <row r="31" spans="2:12" ht="12" customHeight="1" x14ac:dyDescent="0.2">
      <c r="B31" s="49"/>
      <c r="C31" s="7" t="s">
        <v>3</v>
      </c>
      <c r="D31" s="29">
        <v>1332.81493604</v>
      </c>
      <c r="E31" s="29">
        <v>2221.8641815699993</v>
      </c>
      <c r="F31" s="28">
        <v>3554.67911761</v>
      </c>
      <c r="G31" s="29">
        <v>535.66333173999999</v>
      </c>
      <c r="H31" s="29">
        <v>142.94535583000001</v>
      </c>
      <c r="I31" s="29">
        <v>1623.5636594999999</v>
      </c>
      <c r="J31" s="29">
        <v>616.67732993999994</v>
      </c>
      <c r="K31" s="29">
        <v>580.72194182999988</v>
      </c>
      <c r="L31" s="29">
        <v>55.107498769999999</v>
      </c>
    </row>
    <row r="32" spans="2:12" ht="12" customHeight="1" x14ac:dyDescent="0.2">
      <c r="B32" s="55" t="s">
        <v>39</v>
      </c>
      <c r="C32" s="11" t="s">
        <v>34</v>
      </c>
      <c r="D32" s="30">
        <v>282.34830582000001</v>
      </c>
      <c r="E32" s="30">
        <v>345.76248480000004</v>
      </c>
      <c r="F32" s="31">
        <v>628.11079061999999</v>
      </c>
      <c r="G32" s="30">
        <v>138.65737314</v>
      </c>
      <c r="H32" s="30">
        <v>37.346971170000003</v>
      </c>
      <c r="I32" s="30">
        <v>158.3320554</v>
      </c>
      <c r="J32" s="30">
        <v>209.27052671999999</v>
      </c>
      <c r="K32" s="30">
        <v>84.503864190000002</v>
      </c>
      <c r="L32" s="30">
        <v>0</v>
      </c>
    </row>
    <row r="33" spans="2:12" ht="12" customHeight="1" x14ac:dyDescent="0.2">
      <c r="B33" s="49"/>
      <c r="C33" s="8" t="s">
        <v>35</v>
      </c>
      <c r="D33" s="27">
        <v>493.65873215999994</v>
      </c>
      <c r="E33" s="27">
        <v>518.89475515000004</v>
      </c>
      <c r="F33" s="28">
        <v>1012.5534873099998</v>
      </c>
      <c r="G33" s="27">
        <v>87.177455940000002</v>
      </c>
      <c r="H33" s="27">
        <v>71.221774949999997</v>
      </c>
      <c r="I33" s="27">
        <v>337.8265164</v>
      </c>
      <c r="J33" s="27">
        <v>339.35196378000001</v>
      </c>
      <c r="K33" s="27">
        <v>176.97577624000002</v>
      </c>
      <c r="L33" s="27">
        <v>0</v>
      </c>
    </row>
    <row r="34" spans="2:12" ht="12" customHeight="1" x14ac:dyDescent="0.2">
      <c r="B34" s="49"/>
      <c r="C34" s="8" t="s">
        <v>36</v>
      </c>
      <c r="D34" s="27">
        <v>204.87282644999999</v>
      </c>
      <c r="E34" s="27">
        <v>663.47867688999997</v>
      </c>
      <c r="F34" s="28">
        <v>868.35150333999991</v>
      </c>
      <c r="G34" s="27">
        <v>176.18188812</v>
      </c>
      <c r="H34" s="27">
        <v>34.376609709999997</v>
      </c>
      <c r="I34" s="27">
        <v>505.06183420000002</v>
      </c>
      <c r="J34" s="27">
        <v>0</v>
      </c>
      <c r="K34" s="27">
        <v>117.11316275999999</v>
      </c>
      <c r="L34" s="27">
        <v>35.618008549999999</v>
      </c>
    </row>
    <row r="35" spans="2:12" ht="12" customHeight="1" x14ac:dyDescent="0.2">
      <c r="B35" s="49"/>
      <c r="C35" s="8" t="s">
        <v>37</v>
      </c>
      <c r="D35" s="27">
        <v>325.43632181000004</v>
      </c>
      <c r="E35" s="27">
        <v>431.28529704000005</v>
      </c>
      <c r="F35" s="28">
        <v>756.72161884999991</v>
      </c>
      <c r="G35" s="27">
        <v>107.14786474</v>
      </c>
      <c r="H35" s="27">
        <v>0</v>
      </c>
      <c r="I35" s="27">
        <v>422.30006519999995</v>
      </c>
      <c r="J35" s="27">
        <v>68.054839439999995</v>
      </c>
      <c r="K35" s="27">
        <v>139.72935925000002</v>
      </c>
      <c r="L35" s="27">
        <v>19.48949022</v>
      </c>
    </row>
    <row r="36" spans="2:12" ht="12" customHeight="1" x14ac:dyDescent="0.2">
      <c r="B36" s="49"/>
      <c r="C36" s="8" t="s">
        <v>38</v>
      </c>
      <c r="D36" s="27">
        <v>26.498749799999999</v>
      </c>
      <c r="E36" s="27">
        <v>262.44296768999999</v>
      </c>
      <c r="F36" s="28">
        <v>288.94171748999997</v>
      </c>
      <c r="G36" s="27">
        <v>26.498749799999999</v>
      </c>
      <c r="H36" s="27">
        <v>0</v>
      </c>
      <c r="I36" s="27">
        <v>200.0431883</v>
      </c>
      <c r="J36" s="27">
        <v>0</v>
      </c>
      <c r="K36" s="27">
        <v>62.399779390000006</v>
      </c>
      <c r="L36" s="27">
        <v>0</v>
      </c>
    </row>
    <row r="37" spans="2:12" ht="12" customHeight="1" x14ac:dyDescent="0.2">
      <c r="B37" s="49"/>
      <c r="C37" s="8" t="s">
        <v>73</v>
      </c>
      <c r="D37" s="27">
        <v>0</v>
      </c>
      <c r="E37" s="27">
        <v>0</v>
      </c>
      <c r="F37" s="28">
        <v>0</v>
      </c>
      <c r="G37" s="27">
        <v>0</v>
      </c>
      <c r="H37" s="27">
        <v>0</v>
      </c>
      <c r="I37" s="27">
        <v>0</v>
      </c>
      <c r="J37" s="27">
        <v>0</v>
      </c>
      <c r="K37" s="27">
        <v>0</v>
      </c>
      <c r="L37" s="27">
        <v>0</v>
      </c>
    </row>
    <row r="38" spans="2:12" ht="12" customHeight="1" x14ac:dyDescent="0.2">
      <c r="B38" s="49"/>
      <c r="C38" s="7" t="s">
        <v>3</v>
      </c>
      <c r="D38" s="29">
        <v>1332.81493604</v>
      </c>
      <c r="E38" s="29">
        <v>2221.8641815699993</v>
      </c>
      <c r="F38" s="28">
        <v>3554.67911761</v>
      </c>
      <c r="G38" s="29">
        <v>535.66333173999999</v>
      </c>
      <c r="H38" s="29">
        <v>142.94535583000001</v>
      </c>
      <c r="I38" s="29">
        <v>1623.5636594999999</v>
      </c>
      <c r="J38" s="29">
        <v>616.67732993999994</v>
      </c>
      <c r="K38" s="29">
        <v>580.72194182999988</v>
      </c>
      <c r="L38" s="29">
        <v>55.107498769999999</v>
      </c>
    </row>
    <row r="39" spans="2:12" ht="12" customHeight="1" x14ac:dyDescent="0.2">
      <c r="B39" s="55" t="s">
        <v>40</v>
      </c>
      <c r="C39" s="11" t="s">
        <v>41</v>
      </c>
      <c r="D39" s="30">
        <v>216.93927486000001</v>
      </c>
      <c r="E39" s="30">
        <v>78.924438960000003</v>
      </c>
      <c r="F39" s="31">
        <v>295.86371381999999</v>
      </c>
      <c r="G39" s="30">
        <v>57.748368249999999</v>
      </c>
      <c r="H39" s="30">
        <v>0</v>
      </c>
      <c r="I39" s="30">
        <v>118.05100299999999</v>
      </c>
      <c r="J39" s="30">
        <v>72.389522060000004</v>
      </c>
      <c r="K39" s="30">
        <v>29.77582834</v>
      </c>
      <c r="L39" s="30">
        <v>17.89899217</v>
      </c>
    </row>
    <row r="40" spans="2:12" ht="12" customHeight="1" x14ac:dyDescent="0.2">
      <c r="B40" s="49"/>
      <c r="C40" s="8" t="s">
        <v>42</v>
      </c>
      <c r="D40" s="34">
        <v>759.43183293000004</v>
      </c>
      <c r="E40" s="34">
        <v>1170.18361996</v>
      </c>
      <c r="F40" s="28">
        <v>1929.6154528899999</v>
      </c>
      <c r="G40" s="34">
        <v>381.66256852999999</v>
      </c>
      <c r="H40" s="34">
        <v>105.59838466000001</v>
      </c>
      <c r="I40" s="34">
        <v>662.62430590000008</v>
      </c>
      <c r="J40" s="34">
        <v>464.74319036000003</v>
      </c>
      <c r="K40" s="34">
        <v>314.98700343999997</v>
      </c>
      <c r="L40" s="34">
        <v>0</v>
      </c>
    </row>
    <row r="41" spans="2:12" ht="12" customHeight="1" x14ac:dyDescent="0.2">
      <c r="B41" s="49"/>
      <c r="C41" s="8" t="s">
        <v>43</v>
      </c>
      <c r="D41" s="34">
        <v>280.81912693000004</v>
      </c>
      <c r="E41" s="34">
        <v>746.41937941999993</v>
      </c>
      <c r="F41" s="28">
        <v>1027.2385063500001</v>
      </c>
      <c r="G41" s="34">
        <v>96.252394960000004</v>
      </c>
      <c r="H41" s="34">
        <v>37.346971170000003</v>
      </c>
      <c r="I41" s="34">
        <v>678.58150069999999</v>
      </c>
      <c r="J41" s="34">
        <v>79.544617520000003</v>
      </c>
      <c r="K41" s="34">
        <v>117.79400561999999</v>
      </c>
      <c r="L41" s="34">
        <v>17.719016379999999</v>
      </c>
    </row>
    <row r="42" spans="2:12" ht="12" customHeight="1" x14ac:dyDescent="0.2">
      <c r="B42" s="49"/>
      <c r="C42" s="8" t="s">
        <v>44</v>
      </c>
      <c r="D42" s="34">
        <v>75.62470132</v>
      </c>
      <c r="E42" s="34">
        <v>193.71279218000001</v>
      </c>
      <c r="F42" s="28">
        <v>269.33749349999999</v>
      </c>
      <c r="G42" s="34">
        <v>0</v>
      </c>
      <c r="H42" s="34">
        <v>0</v>
      </c>
      <c r="I42" s="34">
        <v>164.3068499</v>
      </c>
      <c r="J42" s="34">
        <v>0</v>
      </c>
      <c r="K42" s="34">
        <v>85.541153379999997</v>
      </c>
      <c r="L42" s="34">
        <v>19.48949022</v>
      </c>
    </row>
    <row r="43" spans="2:12" ht="12" customHeight="1" x14ac:dyDescent="0.2">
      <c r="B43" s="49"/>
      <c r="C43" s="8" t="s">
        <v>24</v>
      </c>
      <c r="D43" s="34">
        <v>0</v>
      </c>
      <c r="E43" s="34">
        <v>0</v>
      </c>
      <c r="F43" s="28">
        <v>0</v>
      </c>
      <c r="G43" s="34">
        <v>0</v>
      </c>
      <c r="H43" s="34">
        <v>0</v>
      </c>
      <c r="I43" s="34">
        <v>0</v>
      </c>
      <c r="J43" s="34">
        <v>0</v>
      </c>
      <c r="K43" s="34">
        <v>0</v>
      </c>
      <c r="L43" s="34">
        <v>0</v>
      </c>
    </row>
    <row r="44" spans="2:12" ht="12" customHeight="1" x14ac:dyDescent="0.2">
      <c r="B44" s="49"/>
      <c r="C44" s="8" t="s">
        <v>73</v>
      </c>
      <c r="D44" s="34">
        <v>0</v>
      </c>
      <c r="E44" s="34">
        <v>32.623951050000002</v>
      </c>
      <c r="F44" s="28">
        <v>32.623951050000002</v>
      </c>
      <c r="G44" s="34">
        <v>0</v>
      </c>
      <c r="H44" s="34">
        <v>0</v>
      </c>
      <c r="I44" s="34">
        <v>0</v>
      </c>
      <c r="J44" s="34">
        <v>0</v>
      </c>
      <c r="K44" s="34">
        <v>32.623951050000002</v>
      </c>
      <c r="L44" s="34">
        <v>0</v>
      </c>
    </row>
    <row r="45" spans="2:12" ht="12" customHeight="1" x14ac:dyDescent="0.2">
      <c r="B45" s="56"/>
      <c r="C45" s="12" t="s">
        <v>3</v>
      </c>
      <c r="D45" s="32">
        <v>1332.81493604</v>
      </c>
      <c r="E45" s="32">
        <v>2221.8641815699993</v>
      </c>
      <c r="F45" s="33">
        <v>3554.67911761</v>
      </c>
      <c r="G45" s="32">
        <v>535.66333173999999</v>
      </c>
      <c r="H45" s="32">
        <v>142.94535583000001</v>
      </c>
      <c r="I45" s="32">
        <v>1623.5636594999999</v>
      </c>
      <c r="J45" s="32">
        <v>616.67732993999994</v>
      </c>
      <c r="K45" s="32">
        <v>580.72194182999988</v>
      </c>
      <c r="L45" s="32">
        <v>55.107498769999999</v>
      </c>
    </row>
    <row r="46" spans="2:12" ht="12" customHeight="1" x14ac:dyDescent="0.2">
      <c r="B46" s="49" t="s">
        <v>108</v>
      </c>
      <c r="C46" s="49"/>
      <c r="D46" s="49"/>
      <c r="E46" s="49"/>
      <c r="F46" s="49"/>
      <c r="G46" s="49"/>
      <c r="H46" s="49"/>
      <c r="I46" s="49"/>
      <c r="J46" s="49"/>
      <c r="K46" s="49"/>
      <c r="L46" s="49"/>
    </row>
  </sheetData>
  <mergeCells count="12">
    <mergeCell ref="B8:B14"/>
    <mergeCell ref="B2:L2"/>
    <mergeCell ref="B3:C4"/>
    <mergeCell ref="D3:F3"/>
    <mergeCell ref="G3:L3"/>
    <mergeCell ref="B5:B7"/>
    <mergeCell ref="B46:L46"/>
    <mergeCell ref="B15:B17"/>
    <mergeCell ref="B18:B24"/>
    <mergeCell ref="B25:B31"/>
    <mergeCell ref="B32:B38"/>
    <mergeCell ref="B39:B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FBC31-3A00-438F-A4BA-3A7BF6BC8DA4}">
  <dimension ref="B2:P165"/>
  <sheetViews>
    <sheetView topLeftCell="A49" zoomScale="85" zoomScaleNormal="85" workbookViewId="0">
      <selection activeCell="B77" sqref="B77:L77"/>
    </sheetView>
  </sheetViews>
  <sheetFormatPr defaultRowHeight="12" customHeight="1" x14ac:dyDescent="0.2"/>
  <cols>
    <col min="1" max="1" width="4.140625" style="2" customWidth="1"/>
    <col min="2" max="2" width="18.28515625" style="2" customWidth="1"/>
    <col min="3" max="3" width="40.5703125" style="2" customWidth="1"/>
    <col min="4" max="4" width="10.5703125" style="2" bestFit="1" customWidth="1"/>
    <col min="5" max="6" width="10.7109375" style="2" bestFit="1" customWidth="1"/>
    <col min="7" max="11" width="9.7109375" style="2" bestFit="1" customWidth="1"/>
    <col min="12" max="12" width="9.5703125" style="2" bestFit="1" customWidth="1"/>
    <col min="13" max="13" width="3.7109375" style="2" customWidth="1"/>
    <col min="14" max="226" width="9.140625" style="2"/>
    <col min="227" max="227" width="4.140625" style="2" customWidth="1"/>
    <col min="228" max="229" width="18.28515625" style="2" customWidth="1"/>
    <col min="230" max="231" width="9.28515625" style="2" bestFit="1" customWidth="1"/>
    <col min="232" max="232" width="10" style="2" bestFit="1" customWidth="1"/>
    <col min="233" max="238" width="9.28515625" style="2" bestFit="1" customWidth="1"/>
    <col min="239" max="482" width="9.140625" style="2"/>
    <col min="483" max="483" width="4.140625" style="2" customWidth="1"/>
    <col min="484" max="485" width="18.28515625" style="2" customWidth="1"/>
    <col min="486" max="487" width="9.28515625" style="2" bestFit="1" customWidth="1"/>
    <col min="488" max="488" width="10" style="2" bestFit="1" customWidth="1"/>
    <col min="489" max="494" width="9.28515625" style="2" bestFit="1" customWidth="1"/>
    <col min="495" max="738" width="9.140625" style="2"/>
    <col min="739" max="739" width="4.140625" style="2" customWidth="1"/>
    <col min="740" max="741" width="18.28515625" style="2" customWidth="1"/>
    <col min="742" max="743" width="9.28515625" style="2" bestFit="1" customWidth="1"/>
    <col min="744" max="744" width="10" style="2" bestFit="1" customWidth="1"/>
    <col min="745" max="750" width="9.28515625" style="2" bestFit="1" customWidth="1"/>
    <col min="751" max="994" width="9.140625" style="2"/>
    <col min="995" max="995" width="4.140625" style="2" customWidth="1"/>
    <col min="996" max="997" width="18.28515625" style="2" customWidth="1"/>
    <col min="998" max="999" width="9.28515625" style="2" bestFit="1" customWidth="1"/>
    <col min="1000" max="1000" width="10" style="2" bestFit="1" customWidth="1"/>
    <col min="1001" max="1006" width="9.28515625" style="2" bestFit="1" customWidth="1"/>
    <col min="1007" max="1250" width="9.140625" style="2"/>
    <col min="1251" max="1251" width="4.140625" style="2" customWidth="1"/>
    <col min="1252" max="1253" width="18.28515625" style="2" customWidth="1"/>
    <col min="1254" max="1255" width="9.28515625" style="2" bestFit="1" customWidth="1"/>
    <col min="1256" max="1256" width="10" style="2" bestFit="1" customWidth="1"/>
    <col min="1257" max="1262" width="9.28515625" style="2" bestFit="1" customWidth="1"/>
    <col min="1263" max="1506" width="9.140625" style="2"/>
    <col min="1507" max="1507" width="4.140625" style="2" customWidth="1"/>
    <col min="1508" max="1509" width="18.28515625" style="2" customWidth="1"/>
    <col min="1510" max="1511" width="9.28515625" style="2" bestFit="1" customWidth="1"/>
    <col min="1512" max="1512" width="10" style="2" bestFit="1" customWidth="1"/>
    <col min="1513" max="1518" width="9.28515625" style="2" bestFit="1" customWidth="1"/>
    <col min="1519" max="1762" width="9.140625" style="2"/>
    <col min="1763" max="1763" width="4.140625" style="2" customWidth="1"/>
    <col min="1764" max="1765" width="18.28515625" style="2" customWidth="1"/>
    <col min="1766" max="1767" width="9.28515625" style="2" bestFit="1" customWidth="1"/>
    <col min="1768" max="1768" width="10" style="2" bestFit="1" customWidth="1"/>
    <col min="1769" max="1774" width="9.28515625" style="2" bestFit="1" customWidth="1"/>
    <col min="1775" max="2018" width="9.140625" style="2"/>
    <col min="2019" max="2019" width="4.140625" style="2" customWidth="1"/>
    <col min="2020" max="2021" width="18.28515625" style="2" customWidth="1"/>
    <col min="2022" max="2023" width="9.28515625" style="2" bestFit="1" customWidth="1"/>
    <col min="2024" max="2024" width="10" style="2" bestFit="1" customWidth="1"/>
    <col min="2025" max="2030" width="9.28515625" style="2" bestFit="1" customWidth="1"/>
    <col min="2031" max="2274" width="9.140625" style="2"/>
    <col min="2275" max="2275" width="4.140625" style="2" customWidth="1"/>
    <col min="2276" max="2277" width="18.28515625" style="2" customWidth="1"/>
    <col min="2278" max="2279" width="9.28515625" style="2" bestFit="1" customWidth="1"/>
    <col min="2280" max="2280" width="10" style="2" bestFit="1" customWidth="1"/>
    <col min="2281" max="2286" width="9.28515625" style="2" bestFit="1" customWidth="1"/>
    <col min="2287" max="2530" width="9.140625" style="2"/>
    <col min="2531" max="2531" width="4.140625" style="2" customWidth="1"/>
    <col min="2532" max="2533" width="18.28515625" style="2" customWidth="1"/>
    <col min="2534" max="2535" width="9.28515625" style="2" bestFit="1" customWidth="1"/>
    <col min="2536" max="2536" width="10" style="2" bestFit="1" customWidth="1"/>
    <col min="2537" max="2542" width="9.28515625" style="2" bestFit="1" customWidth="1"/>
    <col min="2543" max="2786" width="9.140625" style="2"/>
    <col min="2787" max="2787" width="4.140625" style="2" customWidth="1"/>
    <col min="2788" max="2789" width="18.28515625" style="2" customWidth="1"/>
    <col min="2790" max="2791" width="9.28515625" style="2" bestFit="1" customWidth="1"/>
    <col min="2792" max="2792" width="10" style="2" bestFit="1" customWidth="1"/>
    <col min="2793" max="2798" width="9.28515625" style="2" bestFit="1" customWidth="1"/>
    <col min="2799" max="3042" width="9.140625" style="2"/>
    <col min="3043" max="3043" width="4.140625" style="2" customWidth="1"/>
    <col min="3044" max="3045" width="18.28515625" style="2" customWidth="1"/>
    <col min="3046" max="3047" width="9.28515625" style="2" bestFit="1" customWidth="1"/>
    <col min="3048" max="3048" width="10" style="2" bestFit="1" customWidth="1"/>
    <col min="3049" max="3054" width="9.28515625" style="2" bestFit="1" customWidth="1"/>
    <col min="3055" max="3298" width="9.140625" style="2"/>
    <col min="3299" max="3299" width="4.140625" style="2" customWidth="1"/>
    <col min="3300" max="3301" width="18.28515625" style="2" customWidth="1"/>
    <col min="3302" max="3303" width="9.28515625" style="2" bestFit="1" customWidth="1"/>
    <col min="3304" max="3304" width="10" style="2" bestFit="1" customWidth="1"/>
    <col min="3305" max="3310" width="9.28515625" style="2" bestFit="1" customWidth="1"/>
    <col min="3311" max="3554" width="9.140625" style="2"/>
    <col min="3555" max="3555" width="4.140625" style="2" customWidth="1"/>
    <col min="3556" max="3557" width="18.28515625" style="2" customWidth="1"/>
    <col min="3558" max="3559" width="9.28515625" style="2" bestFit="1" customWidth="1"/>
    <col min="3560" max="3560" width="10" style="2" bestFit="1" customWidth="1"/>
    <col min="3561" max="3566" width="9.28515625" style="2" bestFit="1" customWidth="1"/>
    <col min="3567" max="3810" width="9.140625" style="2"/>
    <col min="3811" max="3811" width="4.140625" style="2" customWidth="1"/>
    <col min="3812" max="3813" width="18.28515625" style="2" customWidth="1"/>
    <col min="3814" max="3815" width="9.28515625" style="2" bestFit="1" customWidth="1"/>
    <col min="3816" max="3816" width="10" style="2" bestFit="1" customWidth="1"/>
    <col min="3817" max="3822" width="9.28515625" style="2" bestFit="1" customWidth="1"/>
    <col min="3823" max="4066" width="9.140625" style="2"/>
    <col min="4067" max="4067" width="4.140625" style="2" customWidth="1"/>
    <col min="4068" max="4069" width="18.28515625" style="2" customWidth="1"/>
    <col min="4070" max="4071" width="9.28515625" style="2" bestFit="1" customWidth="1"/>
    <col min="4072" max="4072" width="10" style="2" bestFit="1" customWidth="1"/>
    <col min="4073" max="4078" width="9.28515625" style="2" bestFit="1" customWidth="1"/>
    <col min="4079" max="4322" width="9.140625" style="2"/>
    <col min="4323" max="4323" width="4.140625" style="2" customWidth="1"/>
    <col min="4324" max="4325" width="18.28515625" style="2" customWidth="1"/>
    <col min="4326" max="4327" width="9.28515625" style="2" bestFit="1" customWidth="1"/>
    <col min="4328" max="4328" width="10" style="2" bestFit="1" customWidth="1"/>
    <col min="4329" max="4334" width="9.28515625" style="2" bestFit="1" customWidth="1"/>
    <col min="4335" max="4578" width="9.140625" style="2"/>
    <col min="4579" max="4579" width="4.140625" style="2" customWidth="1"/>
    <col min="4580" max="4581" width="18.28515625" style="2" customWidth="1"/>
    <col min="4582" max="4583" width="9.28515625" style="2" bestFit="1" customWidth="1"/>
    <col min="4584" max="4584" width="10" style="2" bestFit="1" customWidth="1"/>
    <col min="4585" max="4590" width="9.28515625" style="2" bestFit="1" customWidth="1"/>
    <col min="4591" max="4834" width="9.140625" style="2"/>
    <col min="4835" max="4835" width="4.140625" style="2" customWidth="1"/>
    <col min="4836" max="4837" width="18.28515625" style="2" customWidth="1"/>
    <col min="4838" max="4839" width="9.28515625" style="2" bestFit="1" customWidth="1"/>
    <col min="4840" max="4840" width="10" style="2" bestFit="1" customWidth="1"/>
    <col min="4841" max="4846" width="9.28515625" style="2" bestFit="1" customWidth="1"/>
    <col min="4847" max="5090" width="9.140625" style="2"/>
    <col min="5091" max="5091" width="4.140625" style="2" customWidth="1"/>
    <col min="5092" max="5093" width="18.28515625" style="2" customWidth="1"/>
    <col min="5094" max="5095" width="9.28515625" style="2" bestFit="1" customWidth="1"/>
    <col min="5096" max="5096" width="10" style="2" bestFit="1" customWidth="1"/>
    <col min="5097" max="5102" width="9.28515625" style="2" bestFit="1" customWidth="1"/>
    <col min="5103" max="5346" width="9.140625" style="2"/>
    <col min="5347" max="5347" width="4.140625" style="2" customWidth="1"/>
    <col min="5348" max="5349" width="18.28515625" style="2" customWidth="1"/>
    <col min="5350" max="5351" width="9.28515625" style="2" bestFit="1" customWidth="1"/>
    <col min="5352" max="5352" width="10" style="2" bestFit="1" customWidth="1"/>
    <col min="5353" max="5358" width="9.28515625" style="2" bestFit="1" customWidth="1"/>
    <col min="5359" max="5602" width="9.140625" style="2"/>
    <col min="5603" max="5603" width="4.140625" style="2" customWidth="1"/>
    <col min="5604" max="5605" width="18.28515625" style="2" customWidth="1"/>
    <col min="5606" max="5607" width="9.28515625" style="2" bestFit="1" customWidth="1"/>
    <col min="5608" max="5608" width="10" style="2" bestFit="1" customWidth="1"/>
    <col min="5609" max="5614" width="9.28515625" style="2" bestFit="1" customWidth="1"/>
    <col min="5615" max="5858" width="9.140625" style="2"/>
    <col min="5859" max="5859" width="4.140625" style="2" customWidth="1"/>
    <col min="5860" max="5861" width="18.28515625" style="2" customWidth="1"/>
    <col min="5862" max="5863" width="9.28515625" style="2" bestFit="1" customWidth="1"/>
    <col min="5864" max="5864" width="10" style="2" bestFit="1" customWidth="1"/>
    <col min="5865" max="5870" width="9.28515625" style="2" bestFit="1" customWidth="1"/>
    <col min="5871" max="6114" width="9.140625" style="2"/>
    <col min="6115" max="6115" width="4.140625" style="2" customWidth="1"/>
    <col min="6116" max="6117" width="18.28515625" style="2" customWidth="1"/>
    <col min="6118" max="6119" width="9.28515625" style="2" bestFit="1" customWidth="1"/>
    <col min="6120" max="6120" width="10" style="2" bestFit="1" customWidth="1"/>
    <col min="6121" max="6126" width="9.28515625" style="2" bestFit="1" customWidth="1"/>
    <col min="6127" max="6370" width="9.140625" style="2"/>
    <col min="6371" max="6371" width="4.140625" style="2" customWidth="1"/>
    <col min="6372" max="6373" width="18.28515625" style="2" customWidth="1"/>
    <col min="6374" max="6375" width="9.28515625" style="2" bestFit="1" customWidth="1"/>
    <col min="6376" max="6376" width="10" style="2" bestFit="1" customWidth="1"/>
    <col min="6377" max="6382" width="9.28515625" style="2" bestFit="1" customWidth="1"/>
    <col min="6383" max="6626" width="9.140625" style="2"/>
    <col min="6627" max="6627" width="4.140625" style="2" customWidth="1"/>
    <col min="6628" max="6629" width="18.28515625" style="2" customWidth="1"/>
    <col min="6630" max="6631" width="9.28515625" style="2" bestFit="1" customWidth="1"/>
    <col min="6632" max="6632" width="10" style="2" bestFit="1" customWidth="1"/>
    <col min="6633" max="6638" width="9.28515625" style="2" bestFit="1" customWidth="1"/>
    <col min="6639" max="6882" width="9.140625" style="2"/>
    <col min="6883" max="6883" width="4.140625" style="2" customWidth="1"/>
    <col min="6884" max="6885" width="18.28515625" style="2" customWidth="1"/>
    <col min="6886" max="6887" width="9.28515625" style="2" bestFit="1" customWidth="1"/>
    <col min="6888" max="6888" width="10" style="2" bestFit="1" customWidth="1"/>
    <col min="6889" max="6894" width="9.28515625" style="2" bestFit="1" customWidth="1"/>
    <col min="6895" max="7138" width="9.140625" style="2"/>
    <col min="7139" max="7139" width="4.140625" style="2" customWidth="1"/>
    <col min="7140" max="7141" width="18.28515625" style="2" customWidth="1"/>
    <col min="7142" max="7143" width="9.28515625" style="2" bestFit="1" customWidth="1"/>
    <col min="7144" max="7144" width="10" style="2" bestFit="1" customWidth="1"/>
    <col min="7145" max="7150" width="9.28515625" style="2" bestFit="1" customWidth="1"/>
    <col min="7151" max="7394" width="9.140625" style="2"/>
    <col min="7395" max="7395" width="4.140625" style="2" customWidth="1"/>
    <col min="7396" max="7397" width="18.28515625" style="2" customWidth="1"/>
    <col min="7398" max="7399" width="9.28515625" style="2" bestFit="1" customWidth="1"/>
    <col min="7400" max="7400" width="10" style="2" bestFit="1" customWidth="1"/>
    <col min="7401" max="7406" width="9.28515625" style="2" bestFit="1" customWidth="1"/>
    <col min="7407" max="7650" width="9.140625" style="2"/>
    <col min="7651" max="7651" width="4.140625" style="2" customWidth="1"/>
    <col min="7652" max="7653" width="18.28515625" style="2" customWidth="1"/>
    <col min="7654" max="7655" width="9.28515625" style="2" bestFit="1" customWidth="1"/>
    <col min="7656" max="7656" width="10" style="2" bestFit="1" customWidth="1"/>
    <col min="7657" max="7662" width="9.28515625" style="2" bestFit="1" customWidth="1"/>
    <col min="7663" max="7906" width="9.140625" style="2"/>
    <col min="7907" max="7907" width="4.140625" style="2" customWidth="1"/>
    <col min="7908" max="7909" width="18.28515625" style="2" customWidth="1"/>
    <col min="7910" max="7911" width="9.28515625" style="2" bestFit="1" customWidth="1"/>
    <col min="7912" max="7912" width="10" style="2" bestFit="1" customWidth="1"/>
    <col min="7913" max="7918" width="9.28515625" style="2" bestFit="1" customWidth="1"/>
    <col min="7919" max="8162" width="9.140625" style="2"/>
    <col min="8163" max="8163" width="4.140625" style="2" customWidth="1"/>
    <col min="8164" max="8165" width="18.28515625" style="2" customWidth="1"/>
    <col min="8166" max="8167" width="9.28515625" style="2" bestFit="1" customWidth="1"/>
    <col min="8168" max="8168" width="10" style="2" bestFit="1" customWidth="1"/>
    <col min="8169" max="8174" width="9.28515625" style="2" bestFit="1" customWidth="1"/>
    <col min="8175" max="8418" width="9.140625" style="2"/>
    <col min="8419" max="8419" width="4.140625" style="2" customWidth="1"/>
    <col min="8420" max="8421" width="18.28515625" style="2" customWidth="1"/>
    <col min="8422" max="8423" width="9.28515625" style="2" bestFit="1" customWidth="1"/>
    <col min="8424" max="8424" width="10" style="2" bestFit="1" customWidth="1"/>
    <col min="8425" max="8430" width="9.28515625" style="2" bestFit="1" customWidth="1"/>
    <col min="8431" max="8674" width="9.140625" style="2"/>
    <col min="8675" max="8675" width="4.140625" style="2" customWidth="1"/>
    <col min="8676" max="8677" width="18.28515625" style="2" customWidth="1"/>
    <col min="8678" max="8679" width="9.28515625" style="2" bestFit="1" customWidth="1"/>
    <col min="8680" max="8680" width="10" style="2" bestFit="1" customWidth="1"/>
    <col min="8681" max="8686" width="9.28515625" style="2" bestFit="1" customWidth="1"/>
    <col min="8687" max="8930" width="9.140625" style="2"/>
    <col min="8931" max="8931" width="4.140625" style="2" customWidth="1"/>
    <col min="8932" max="8933" width="18.28515625" style="2" customWidth="1"/>
    <col min="8934" max="8935" width="9.28515625" style="2" bestFit="1" customWidth="1"/>
    <col min="8936" max="8936" width="10" style="2" bestFit="1" customWidth="1"/>
    <col min="8937" max="8942" width="9.28515625" style="2" bestFit="1" customWidth="1"/>
    <col min="8943" max="9186" width="9.140625" style="2"/>
    <col min="9187" max="9187" width="4.140625" style="2" customWidth="1"/>
    <col min="9188" max="9189" width="18.28515625" style="2" customWidth="1"/>
    <col min="9190" max="9191" width="9.28515625" style="2" bestFit="1" customWidth="1"/>
    <col min="9192" max="9192" width="10" style="2" bestFit="1" customWidth="1"/>
    <col min="9193" max="9198" width="9.28515625" style="2" bestFit="1" customWidth="1"/>
    <col min="9199" max="9442" width="9.140625" style="2"/>
    <col min="9443" max="9443" width="4.140625" style="2" customWidth="1"/>
    <col min="9444" max="9445" width="18.28515625" style="2" customWidth="1"/>
    <col min="9446" max="9447" width="9.28515625" style="2" bestFit="1" customWidth="1"/>
    <col min="9448" max="9448" width="10" style="2" bestFit="1" customWidth="1"/>
    <col min="9449" max="9454" width="9.28515625" style="2" bestFit="1" customWidth="1"/>
    <col min="9455" max="9698" width="9.140625" style="2"/>
    <col min="9699" max="9699" width="4.140625" style="2" customWidth="1"/>
    <col min="9700" max="9701" width="18.28515625" style="2" customWidth="1"/>
    <col min="9702" max="9703" width="9.28515625" style="2" bestFit="1" customWidth="1"/>
    <col min="9704" max="9704" width="10" style="2" bestFit="1" customWidth="1"/>
    <col min="9705" max="9710" width="9.28515625" style="2" bestFit="1" customWidth="1"/>
    <col min="9711" max="9954" width="9.140625" style="2"/>
    <col min="9955" max="9955" width="4.140625" style="2" customWidth="1"/>
    <col min="9956" max="9957" width="18.28515625" style="2" customWidth="1"/>
    <col min="9958" max="9959" width="9.28515625" style="2" bestFit="1" customWidth="1"/>
    <col min="9960" max="9960" width="10" style="2" bestFit="1" customWidth="1"/>
    <col min="9961" max="9966" width="9.28515625" style="2" bestFit="1" customWidth="1"/>
    <col min="9967" max="10210" width="9.140625" style="2"/>
    <col min="10211" max="10211" width="4.140625" style="2" customWidth="1"/>
    <col min="10212" max="10213" width="18.28515625" style="2" customWidth="1"/>
    <col min="10214" max="10215" width="9.28515625" style="2" bestFit="1" customWidth="1"/>
    <col min="10216" max="10216" width="10" style="2" bestFit="1" customWidth="1"/>
    <col min="10217" max="10222" width="9.28515625" style="2" bestFit="1" customWidth="1"/>
    <col min="10223" max="10466" width="9.140625" style="2"/>
    <col min="10467" max="10467" width="4.140625" style="2" customWidth="1"/>
    <col min="10468" max="10469" width="18.28515625" style="2" customWidth="1"/>
    <col min="10470" max="10471" width="9.28515625" style="2" bestFit="1" customWidth="1"/>
    <col min="10472" max="10472" width="10" style="2" bestFit="1" customWidth="1"/>
    <col min="10473" max="10478" width="9.28515625" style="2" bestFit="1" customWidth="1"/>
    <col min="10479" max="10722" width="9.140625" style="2"/>
    <col min="10723" max="10723" width="4.140625" style="2" customWidth="1"/>
    <col min="10724" max="10725" width="18.28515625" style="2" customWidth="1"/>
    <col min="10726" max="10727" width="9.28515625" style="2" bestFit="1" customWidth="1"/>
    <col min="10728" max="10728" width="10" style="2" bestFit="1" customWidth="1"/>
    <col min="10729" max="10734" width="9.28515625" style="2" bestFit="1" customWidth="1"/>
    <col min="10735" max="10978" width="9.140625" style="2"/>
    <col min="10979" max="10979" width="4.140625" style="2" customWidth="1"/>
    <col min="10980" max="10981" width="18.28515625" style="2" customWidth="1"/>
    <col min="10982" max="10983" width="9.28515625" style="2" bestFit="1" customWidth="1"/>
    <col min="10984" max="10984" width="10" style="2" bestFit="1" customWidth="1"/>
    <col min="10985" max="10990" width="9.28515625" style="2" bestFit="1" customWidth="1"/>
    <col min="10991" max="11234" width="9.140625" style="2"/>
    <col min="11235" max="11235" width="4.140625" style="2" customWidth="1"/>
    <col min="11236" max="11237" width="18.28515625" style="2" customWidth="1"/>
    <col min="11238" max="11239" width="9.28515625" style="2" bestFit="1" customWidth="1"/>
    <col min="11240" max="11240" width="10" style="2" bestFit="1" customWidth="1"/>
    <col min="11241" max="11246" width="9.28515625" style="2" bestFit="1" customWidth="1"/>
    <col min="11247" max="11490" width="9.140625" style="2"/>
    <col min="11491" max="11491" width="4.140625" style="2" customWidth="1"/>
    <col min="11492" max="11493" width="18.28515625" style="2" customWidth="1"/>
    <col min="11494" max="11495" width="9.28515625" style="2" bestFit="1" customWidth="1"/>
    <col min="11496" max="11496" width="10" style="2" bestFit="1" customWidth="1"/>
    <col min="11497" max="11502" width="9.28515625" style="2" bestFit="1" customWidth="1"/>
    <col min="11503" max="11746" width="9.140625" style="2"/>
    <col min="11747" max="11747" width="4.140625" style="2" customWidth="1"/>
    <col min="11748" max="11749" width="18.28515625" style="2" customWidth="1"/>
    <col min="11750" max="11751" width="9.28515625" style="2" bestFit="1" customWidth="1"/>
    <col min="11752" max="11752" width="10" style="2" bestFit="1" customWidth="1"/>
    <col min="11753" max="11758" width="9.28515625" style="2" bestFit="1" customWidth="1"/>
    <col min="11759" max="12002" width="9.140625" style="2"/>
    <col min="12003" max="12003" width="4.140625" style="2" customWidth="1"/>
    <col min="12004" max="12005" width="18.28515625" style="2" customWidth="1"/>
    <col min="12006" max="12007" width="9.28515625" style="2" bestFit="1" customWidth="1"/>
    <col min="12008" max="12008" width="10" style="2" bestFit="1" customWidth="1"/>
    <col min="12009" max="12014" width="9.28515625" style="2" bestFit="1" customWidth="1"/>
    <col min="12015" max="12258" width="9.140625" style="2"/>
    <col min="12259" max="12259" width="4.140625" style="2" customWidth="1"/>
    <col min="12260" max="12261" width="18.28515625" style="2" customWidth="1"/>
    <col min="12262" max="12263" width="9.28515625" style="2" bestFit="1" customWidth="1"/>
    <col min="12264" max="12264" width="10" style="2" bestFit="1" customWidth="1"/>
    <col min="12265" max="12270" width="9.28515625" style="2" bestFit="1" customWidth="1"/>
    <col min="12271" max="12514" width="9.140625" style="2"/>
    <col min="12515" max="12515" width="4.140625" style="2" customWidth="1"/>
    <col min="12516" max="12517" width="18.28515625" style="2" customWidth="1"/>
    <col min="12518" max="12519" width="9.28515625" style="2" bestFit="1" customWidth="1"/>
    <col min="12520" max="12520" width="10" style="2" bestFit="1" customWidth="1"/>
    <col min="12521" max="12526" width="9.28515625" style="2" bestFit="1" customWidth="1"/>
    <col min="12527" max="12770" width="9.140625" style="2"/>
    <col min="12771" max="12771" width="4.140625" style="2" customWidth="1"/>
    <col min="12772" max="12773" width="18.28515625" style="2" customWidth="1"/>
    <col min="12774" max="12775" width="9.28515625" style="2" bestFit="1" customWidth="1"/>
    <col min="12776" max="12776" width="10" style="2" bestFit="1" customWidth="1"/>
    <col min="12777" max="12782" width="9.28515625" style="2" bestFit="1" customWidth="1"/>
    <col min="12783" max="13026" width="9.140625" style="2"/>
    <col min="13027" max="13027" width="4.140625" style="2" customWidth="1"/>
    <col min="13028" max="13029" width="18.28515625" style="2" customWidth="1"/>
    <col min="13030" max="13031" width="9.28515625" style="2" bestFit="1" customWidth="1"/>
    <col min="13032" max="13032" width="10" style="2" bestFit="1" customWidth="1"/>
    <col min="13033" max="13038" width="9.28515625" style="2" bestFit="1" customWidth="1"/>
    <col min="13039" max="13282" width="9.140625" style="2"/>
    <col min="13283" max="13283" width="4.140625" style="2" customWidth="1"/>
    <col min="13284" max="13285" width="18.28515625" style="2" customWidth="1"/>
    <col min="13286" max="13287" width="9.28515625" style="2" bestFit="1" customWidth="1"/>
    <col min="13288" max="13288" width="10" style="2" bestFit="1" customWidth="1"/>
    <col min="13289" max="13294" width="9.28515625" style="2" bestFit="1" customWidth="1"/>
    <col min="13295" max="13538" width="9.140625" style="2"/>
    <col min="13539" max="13539" width="4.140625" style="2" customWidth="1"/>
    <col min="13540" max="13541" width="18.28515625" style="2" customWidth="1"/>
    <col min="13542" max="13543" width="9.28515625" style="2" bestFit="1" customWidth="1"/>
    <col min="13544" max="13544" width="10" style="2" bestFit="1" customWidth="1"/>
    <col min="13545" max="13550" width="9.28515625" style="2" bestFit="1" customWidth="1"/>
    <col min="13551" max="13794" width="9.140625" style="2"/>
    <col min="13795" max="13795" width="4.140625" style="2" customWidth="1"/>
    <col min="13796" max="13797" width="18.28515625" style="2" customWidth="1"/>
    <col min="13798" max="13799" width="9.28515625" style="2" bestFit="1" customWidth="1"/>
    <col min="13800" max="13800" width="10" style="2" bestFit="1" customWidth="1"/>
    <col min="13801" max="13806" width="9.28515625" style="2" bestFit="1" customWidth="1"/>
    <col min="13807" max="14050" width="9.140625" style="2"/>
    <col min="14051" max="14051" width="4.140625" style="2" customWidth="1"/>
    <col min="14052" max="14053" width="18.28515625" style="2" customWidth="1"/>
    <col min="14054" max="14055" width="9.28515625" style="2" bestFit="1" customWidth="1"/>
    <col min="14056" max="14056" width="10" style="2" bestFit="1" customWidth="1"/>
    <col min="14057" max="14062" width="9.28515625" style="2" bestFit="1" customWidth="1"/>
    <col min="14063" max="14306" width="9.140625" style="2"/>
    <col min="14307" max="14307" width="4.140625" style="2" customWidth="1"/>
    <col min="14308" max="14309" width="18.28515625" style="2" customWidth="1"/>
    <col min="14310" max="14311" width="9.28515625" style="2" bestFit="1" customWidth="1"/>
    <col min="14312" max="14312" width="10" style="2" bestFit="1" customWidth="1"/>
    <col min="14313" max="14318" width="9.28515625" style="2" bestFit="1" customWidth="1"/>
    <col min="14319" max="14562" width="9.140625" style="2"/>
    <col min="14563" max="14563" width="4.140625" style="2" customWidth="1"/>
    <col min="14564" max="14565" width="18.28515625" style="2" customWidth="1"/>
    <col min="14566" max="14567" width="9.28515625" style="2" bestFit="1" customWidth="1"/>
    <col min="14568" max="14568" width="10" style="2" bestFit="1" customWidth="1"/>
    <col min="14569" max="14574" width="9.28515625" style="2" bestFit="1" customWidth="1"/>
    <col min="14575" max="14818" width="9.140625" style="2"/>
    <col min="14819" max="14819" width="4.140625" style="2" customWidth="1"/>
    <col min="14820" max="14821" width="18.28515625" style="2" customWidth="1"/>
    <col min="14822" max="14823" width="9.28515625" style="2" bestFit="1" customWidth="1"/>
    <col min="14824" max="14824" width="10" style="2" bestFit="1" customWidth="1"/>
    <col min="14825" max="14830" width="9.28515625" style="2" bestFit="1" customWidth="1"/>
    <col min="14831" max="15074" width="9.140625" style="2"/>
    <col min="15075" max="15075" width="4.140625" style="2" customWidth="1"/>
    <col min="15076" max="15077" width="18.28515625" style="2" customWidth="1"/>
    <col min="15078" max="15079" width="9.28515625" style="2" bestFit="1" customWidth="1"/>
    <col min="15080" max="15080" width="10" style="2" bestFit="1" customWidth="1"/>
    <col min="15081" max="15086" width="9.28515625" style="2" bestFit="1" customWidth="1"/>
    <col min="15087" max="15330" width="9.140625" style="2"/>
    <col min="15331" max="15331" width="4.140625" style="2" customWidth="1"/>
    <col min="15332" max="15333" width="18.28515625" style="2" customWidth="1"/>
    <col min="15334" max="15335" width="9.28515625" style="2" bestFit="1" customWidth="1"/>
    <col min="15336" max="15336" width="10" style="2" bestFit="1" customWidth="1"/>
    <col min="15337" max="15342" width="9.28515625" style="2" bestFit="1" customWidth="1"/>
    <col min="15343" max="15586" width="9.140625" style="2"/>
    <col min="15587" max="15587" width="4.140625" style="2" customWidth="1"/>
    <col min="15588" max="15589" width="18.28515625" style="2" customWidth="1"/>
    <col min="15590" max="15591" width="9.28515625" style="2" bestFit="1" customWidth="1"/>
    <col min="15592" max="15592" width="10" style="2" bestFit="1" customWidth="1"/>
    <col min="15593" max="15598" width="9.28515625" style="2" bestFit="1" customWidth="1"/>
    <col min="15599" max="15842" width="9.140625" style="2"/>
    <col min="15843" max="15843" width="4.140625" style="2" customWidth="1"/>
    <col min="15844" max="15845" width="18.28515625" style="2" customWidth="1"/>
    <col min="15846" max="15847" width="9.28515625" style="2" bestFit="1" customWidth="1"/>
    <col min="15848" max="15848" width="10" style="2" bestFit="1" customWidth="1"/>
    <col min="15849" max="15854" width="9.28515625" style="2" bestFit="1" customWidth="1"/>
    <col min="15855" max="16098" width="9.140625" style="2"/>
    <col min="16099" max="16099" width="4.140625" style="2" customWidth="1"/>
    <col min="16100" max="16101" width="18.28515625" style="2" customWidth="1"/>
    <col min="16102" max="16103" width="9.28515625" style="2" bestFit="1" customWidth="1"/>
    <col min="16104" max="16104" width="10" style="2" bestFit="1" customWidth="1"/>
    <col min="16105" max="16110" width="9.28515625" style="2" bestFit="1" customWidth="1"/>
    <col min="16111" max="16384" width="9.140625" style="2"/>
  </cols>
  <sheetData>
    <row r="2" spans="2:16" ht="12" customHeight="1" x14ac:dyDescent="0.25">
      <c r="B2" s="58" t="s">
        <v>106</v>
      </c>
      <c r="C2" s="58"/>
      <c r="D2" s="58"/>
      <c r="E2" s="58"/>
      <c r="F2" s="58"/>
      <c r="G2" s="58"/>
      <c r="H2" s="58"/>
      <c r="I2" s="58"/>
      <c r="J2" s="58"/>
      <c r="K2" s="58"/>
      <c r="L2" s="58"/>
      <c r="N2"/>
    </row>
    <row r="3" spans="2:16" ht="12" customHeight="1" x14ac:dyDescent="0.25">
      <c r="B3" s="51"/>
      <c r="C3" s="51"/>
      <c r="D3" s="53" t="s">
        <v>0</v>
      </c>
      <c r="E3" s="53"/>
      <c r="F3" s="54"/>
      <c r="G3" s="59" t="s">
        <v>2</v>
      </c>
      <c r="H3" s="53"/>
      <c r="I3" s="53"/>
      <c r="J3" s="53"/>
      <c r="K3" s="53"/>
      <c r="L3" s="53"/>
      <c r="N3"/>
    </row>
    <row r="4" spans="2:16" ht="12" customHeight="1" thickBot="1" x14ac:dyDescent="0.3">
      <c r="B4" s="52"/>
      <c r="C4" s="52"/>
      <c r="D4" s="9" t="s">
        <v>4</v>
      </c>
      <c r="E4" s="9" t="s">
        <v>5</v>
      </c>
      <c r="F4" s="10" t="s">
        <v>3</v>
      </c>
      <c r="G4" s="9" t="s">
        <v>8</v>
      </c>
      <c r="H4" s="9" t="s">
        <v>9</v>
      </c>
      <c r="I4" s="9" t="s">
        <v>10</v>
      </c>
      <c r="J4" s="9" t="s">
        <v>11</v>
      </c>
      <c r="K4" s="9" t="s">
        <v>12</v>
      </c>
      <c r="L4" s="9" t="s">
        <v>13</v>
      </c>
      <c r="N4"/>
    </row>
    <row r="5" spans="2:16" ht="12" customHeight="1" x14ac:dyDescent="0.25">
      <c r="B5" s="60" t="s">
        <v>1</v>
      </c>
      <c r="C5" s="8" t="s">
        <v>6</v>
      </c>
      <c r="D5" s="27">
        <v>494.21210451999997</v>
      </c>
      <c r="E5" s="27">
        <v>1218.3917617499999</v>
      </c>
      <c r="F5" s="28">
        <v>1712.6038662700003</v>
      </c>
      <c r="G5" s="27">
        <v>217.17716587000001</v>
      </c>
      <c r="H5" s="27">
        <v>164.28878012999999</v>
      </c>
      <c r="I5" s="27">
        <v>975.81078509999998</v>
      </c>
      <c r="J5" s="27">
        <v>200.36773484</v>
      </c>
      <c r="K5" s="27">
        <v>101.28729610999999</v>
      </c>
      <c r="L5" s="27">
        <v>53.672104220000001</v>
      </c>
      <c r="N5"/>
      <c r="P5" s="40"/>
    </row>
    <row r="6" spans="2:16" ht="12" customHeight="1" x14ac:dyDescent="0.25">
      <c r="B6" s="49"/>
      <c r="C6" s="8" t="s">
        <v>7</v>
      </c>
      <c r="D6" s="27">
        <v>872.9680396</v>
      </c>
      <c r="E6" s="27">
        <v>861.20726917000002</v>
      </c>
      <c r="F6" s="28">
        <v>1734.1753087699997</v>
      </c>
      <c r="G6" s="27">
        <v>180.66619706</v>
      </c>
      <c r="H6" s="27">
        <v>200.15537447999998</v>
      </c>
      <c r="I6" s="27">
        <v>573.65154489999998</v>
      </c>
      <c r="J6" s="27">
        <v>432.58180136999999</v>
      </c>
      <c r="K6" s="27">
        <v>257.31984047999998</v>
      </c>
      <c r="L6" s="27">
        <v>89.800550479999998</v>
      </c>
      <c r="N6"/>
    </row>
    <row r="7" spans="2:16" ht="12" customHeight="1" x14ac:dyDescent="0.25">
      <c r="B7" s="56"/>
      <c r="C7" s="7" t="s">
        <v>3</v>
      </c>
      <c r="D7" s="29">
        <v>1367.1801441199998</v>
      </c>
      <c r="E7" s="29">
        <v>2079.5990309200006</v>
      </c>
      <c r="F7" s="28">
        <v>3446.7791750400002</v>
      </c>
      <c r="G7" s="29">
        <v>397.84336293000007</v>
      </c>
      <c r="H7" s="29">
        <v>364.44415461</v>
      </c>
      <c r="I7" s="29">
        <v>1549.4623299999998</v>
      </c>
      <c r="J7" s="29">
        <v>632.94953621000002</v>
      </c>
      <c r="K7" s="29">
        <v>358.60713658999998</v>
      </c>
      <c r="L7" s="29">
        <v>143.47265470000002</v>
      </c>
      <c r="N7"/>
    </row>
    <row r="8" spans="2:16" ht="12" customHeight="1" x14ac:dyDescent="0.25">
      <c r="B8" s="55" t="s">
        <v>75</v>
      </c>
      <c r="C8" s="11" t="s">
        <v>20</v>
      </c>
      <c r="D8" s="30">
        <v>463.48746626000002</v>
      </c>
      <c r="E8" s="30">
        <v>755.75209394000001</v>
      </c>
      <c r="F8" s="31">
        <v>1219.2395601999999</v>
      </c>
      <c r="G8" s="30">
        <v>0</v>
      </c>
      <c r="H8" s="30">
        <v>171.75040338999997</v>
      </c>
      <c r="I8" s="30">
        <v>866.72347309999998</v>
      </c>
      <c r="J8" s="30">
        <v>102.4053778</v>
      </c>
      <c r="K8" s="30">
        <v>49.001858310000003</v>
      </c>
      <c r="L8" s="30">
        <v>29.358447600000002</v>
      </c>
      <c r="N8"/>
    </row>
    <row r="9" spans="2:16" ht="12" customHeight="1" x14ac:dyDescent="0.25">
      <c r="B9" s="49"/>
      <c r="C9" s="8" t="s">
        <v>21</v>
      </c>
      <c r="D9" s="27">
        <v>17.719016379999999</v>
      </c>
      <c r="E9" s="27">
        <v>366.17248996000001</v>
      </c>
      <c r="F9" s="28">
        <v>383.89150634000003</v>
      </c>
      <c r="G9" s="27">
        <v>127.32971704000001</v>
      </c>
      <c r="H9" s="27">
        <v>65.258813169999996</v>
      </c>
      <c r="I9" s="27">
        <v>0</v>
      </c>
      <c r="J9" s="27">
        <v>68.054839439999995</v>
      </c>
      <c r="K9" s="27">
        <v>75.163470540000006</v>
      </c>
      <c r="L9" s="27">
        <v>48.084666150000004</v>
      </c>
      <c r="N9"/>
    </row>
    <row r="10" spans="2:16" ht="12" customHeight="1" x14ac:dyDescent="0.25">
      <c r="B10" s="49"/>
      <c r="C10" s="8" t="s">
        <v>22</v>
      </c>
      <c r="D10" s="27">
        <v>464.38199054999995</v>
      </c>
      <c r="E10" s="27">
        <v>802.36233474999995</v>
      </c>
      <c r="F10" s="28">
        <v>1266.7443252999999</v>
      </c>
      <c r="G10" s="27">
        <v>132.0000684</v>
      </c>
      <c r="H10" s="27">
        <v>93.560134270000006</v>
      </c>
      <c r="I10" s="27">
        <v>463.40344749999997</v>
      </c>
      <c r="J10" s="27">
        <v>306.43785416999998</v>
      </c>
      <c r="K10" s="27">
        <v>205.31328001</v>
      </c>
      <c r="L10" s="27">
        <v>66.029540950000012</v>
      </c>
      <c r="N10"/>
    </row>
    <row r="11" spans="2:16" ht="12" customHeight="1" x14ac:dyDescent="0.25">
      <c r="B11" s="49"/>
      <c r="C11" s="8" t="s">
        <v>23</v>
      </c>
      <c r="D11" s="27">
        <v>84.099591810000007</v>
      </c>
      <c r="E11" s="27">
        <v>63.684347639999999</v>
      </c>
      <c r="F11" s="28">
        <v>147.78393944999999</v>
      </c>
      <c r="G11" s="27">
        <v>29.809543860000002</v>
      </c>
      <c r="H11" s="27">
        <v>33.874803780000001</v>
      </c>
      <c r="I11" s="27">
        <v>0</v>
      </c>
      <c r="J11" s="27">
        <v>84.099591810000007</v>
      </c>
      <c r="K11" s="27">
        <v>0</v>
      </c>
      <c r="L11" s="27">
        <v>0</v>
      </c>
      <c r="N11"/>
    </row>
    <row r="12" spans="2:16" ht="12" customHeight="1" x14ac:dyDescent="0.25">
      <c r="B12" s="49"/>
      <c r="C12" s="8" t="s">
        <v>24</v>
      </c>
      <c r="D12" s="27">
        <v>337.49207911999997</v>
      </c>
      <c r="E12" s="27">
        <v>91.627764630000001</v>
      </c>
      <c r="F12" s="28">
        <v>429.11984374999997</v>
      </c>
      <c r="G12" s="27">
        <v>108.70403363</v>
      </c>
      <c r="H12" s="27">
        <v>0</v>
      </c>
      <c r="I12" s="27">
        <v>219.3354094</v>
      </c>
      <c r="J12" s="27">
        <v>71.951872989999998</v>
      </c>
      <c r="K12" s="27">
        <v>29.128527729999998</v>
      </c>
      <c r="L12" s="27">
        <v>0</v>
      </c>
      <c r="N12"/>
    </row>
    <row r="13" spans="2:16" ht="12" customHeight="1" x14ac:dyDescent="0.25">
      <c r="B13" s="49"/>
      <c r="C13" s="8" t="s">
        <v>73</v>
      </c>
      <c r="D13" s="27">
        <v>0</v>
      </c>
      <c r="E13" s="27">
        <v>0</v>
      </c>
      <c r="F13" s="28">
        <v>0</v>
      </c>
      <c r="G13" s="27">
        <v>0</v>
      </c>
      <c r="H13" s="27">
        <v>0</v>
      </c>
      <c r="I13" s="27">
        <v>0</v>
      </c>
      <c r="J13" s="27">
        <v>0</v>
      </c>
      <c r="K13" s="27">
        <v>0</v>
      </c>
      <c r="L13" s="27">
        <v>0</v>
      </c>
      <c r="N13"/>
    </row>
    <row r="14" spans="2:16" ht="12" customHeight="1" x14ac:dyDescent="0.25">
      <c r="B14" s="56"/>
      <c r="C14" s="12" t="s">
        <v>3</v>
      </c>
      <c r="D14" s="32">
        <v>1367.1801441199998</v>
      </c>
      <c r="E14" s="32">
        <v>2079.5990309200006</v>
      </c>
      <c r="F14" s="33">
        <v>3446.7791750400002</v>
      </c>
      <c r="G14" s="32">
        <v>397.84336293000007</v>
      </c>
      <c r="H14" s="32">
        <v>364.44415461</v>
      </c>
      <c r="I14" s="32">
        <v>1549.4623299999998</v>
      </c>
      <c r="J14" s="32">
        <v>632.94953621000002</v>
      </c>
      <c r="K14" s="32">
        <v>358.60713658999998</v>
      </c>
      <c r="L14" s="32">
        <v>143.47265470000002</v>
      </c>
      <c r="N14"/>
    </row>
    <row r="15" spans="2:16" ht="12" customHeight="1" x14ac:dyDescent="0.25">
      <c r="B15" s="55" t="s">
        <v>0</v>
      </c>
      <c r="C15" s="8" t="s">
        <v>4</v>
      </c>
      <c r="D15" s="27">
        <v>1367.1801441199998</v>
      </c>
      <c r="E15" s="27">
        <v>0</v>
      </c>
      <c r="F15" s="28">
        <v>1367.1801441199998</v>
      </c>
      <c r="G15" s="27">
        <v>75.433720749999992</v>
      </c>
      <c r="H15" s="27">
        <v>265.31053766000002</v>
      </c>
      <c r="I15" s="27">
        <v>617.93993999999998</v>
      </c>
      <c r="J15" s="27">
        <v>325.96569483000002</v>
      </c>
      <c r="K15" s="27">
        <v>46.313820139999997</v>
      </c>
      <c r="L15" s="27">
        <v>36.21643074</v>
      </c>
      <c r="N15"/>
    </row>
    <row r="16" spans="2:16" ht="12" customHeight="1" x14ac:dyDescent="0.25">
      <c r="B16" s="49"/>
      <c r="C16" s="8" t="s">
        <v>5</v>
      </c>
      <c r="D16" s="27">
        <v>0</v>
      </c>
      <c r="E16" s="27">
        <v>2079.5990309200006</v>
      </c>
      <c r="F16" s="28">
        <v>2079.5990309200006</v>
      </c>
      <c r="G16" s="27">
        <v>322.40964218000005</v>
      </c>
      <c r="H16" s="27">
        <v>99.133616950000004</v>
      </c>
      <c r="I16" s="27">
        <v>931.52238999999997</v>
      </c>
      <c r="J16" s="27">
        <v>306.98384137999994</v>
      </c>
      <c r="K16" s="27">
        <v>312.29331645000002</v>
      </c>
      <c r="L16" s="27">
        <v>107.25622396000001</v>
      </c>
      <c r="N16"/>
    </row>
    <row r="17" spans="2:14" ht="12" customHeight="1" x14ac:dyDescent="0.25">
      <c r="B17" s="56"/>
      <c r="C17" s="7" t="s">
        <v>3</v>
      </c>
      <c r="D17" s="29">
        <v>1367.1801441199998</v>
      </c>
      <c r="E17" s="29">
        <v>2079.5990309200006</v>
      </c>
      <c r="F17" s="28">
        <v>3446.7791750400002</v>
      </c>
      <c r="G17" s="29">
        <v>397.84336293000007</v>
      </c>
      <c r="H17" s="29">
        <v>364.44415461</v>
      </c>
      <c r="I17" s="29">
        <v>1549.4623299999998</v>
      </c>
      <c r="J17" s="29">
        <v>632.94953621000002</v>
      </c>
      <c r="K17" s="29">
        <v>358.60713658999998</v>
      </c>
      <c r="L17" s="29">
        <v>143.47265470000002</v>
      </c>
      <c r="N17"/>
    </row>
    <row r="18" spans="2:14" ht="12" customHeight="1" x14ac:dyDescent="0.25">
      <c r="B18" s="55" t="s">
        <v>25</v>
      </c>
      <c r="C18" s="11" t="s">
        <v>26</v>
      </c>
      <c r="D18" s="30">
        <v>627.93754208999997</v>
      </c>
      <c r="E18" s="30">
        <v>1174.8621889799999</v>
      </c>
      <c r="F18" s="31">
        <v>1802.7997310700005</v>
      </c>
      <c r="G18" s="30">
        <v>122.51957382000001</v>
      </c>
      <c r="H18" s="30">
        <v>101.06847544000001</v>
      </c>
      <c r="I18" s="30">
        <v>1110.5767470000001</v>
      </c>
      <c r="J18" s="30">
        <v>364.11301666999998</v>
      </c>
      <c r="K18" s="30">
        <v>75.163470540000006</v>
      </c>
      <c r="L18" s="30">
        <v>29.358447600000002</v>
      </c>
      <c r="N18"/>
    </row>
    <row r="19" spans="2:14" ht="12" customHeight="1" x14ac:dyDescent="0.25">
      <c r="B19" s="49"/>
      <c r="C19" s="8" t="s">
        <v>27</v>
      </c>
      <c r="D19" s="27">
        <v>196.84296994000002</v>
      </c>
      <c r="E19" s="27">
        <v>88.161601109999992</v>
      </c>
      <c r="F19" s="28">
        <v>285.00457104999998</v>
      </c>
      <c r="G19" s="27">
        <v>0</v>
      </c>
      <c r="H19" s="27">
        <v>0</v>
      </c>
      <c r="I19" s="27">
        <v>150.5291498</v>
      </c>
      <c r="J19" s="27">
        <v>0</v>
      </c>
      <c r="K19" s="27">
        <v>134.47542125000001</v>
      </c>
      <c r="L19" s="27">
        <v>0</v>
      </c>
      <c r="N19"/>
    </row>
    <row r="20" spans="2:14" ht="12" customHeight="1" x14ac:dyDescent="0.25">
      <c r="B20" s="49"/>
      <c r="C20" s="8" t="s">
        <v>28</v>
      </c>
      <c r="D20" s="27">
        <v>18.49741436</v>
      </c>
      <c r="E20" s="27">
        <v>146.36656106000001</v>
      </c>
      <c r="F20" s="28">
        <v>164.86397542</v>
      </c>
      <c r="G20" s="27">
        <v>0</v>
      </c>
      <c r="H20" s="27">
        <v>0</v>
      </c>
      <c r="I20" s="27">
        <v>0</v>
      </c>
      <c r="J20" s="27">
        <v>68.4687847</v>
      </c>
      <c r="K20" s="27">
        <v>0</v>
      </c>
      <c r="L20" s="27">
        <v>96.395190720000016</v>
      </c>
      <c r="N20"/>
    </row>
    <row r="21" spans="2:14" ht="12" customHeight="1" x14ac:dyDescent="0.25">
      <c r="B21" s="49"/>
      <c r="C21" s="8" t="s">
        <v>29</v>
      </c>
      <c r="D21" s="27">
        <v>506.18320134999999</v>
      </c>
      <c r="E21" s="27">
        <v>611.72689783999988</v>
      </c>
      <c r="F21" s="28">
        <v>1117.9100991899998</v>
      </c>
      <c r="G21" s="27">
        <v>275.32378911000001</v>
      </c>
      <c r="H21" s="27">
        <v>263.37567917000001</v>
      </c>
      <c r="I21" s="27">
        <v>288.35643319999997</v>
      </c>
      <c r="J21" s="27">
        <v>200.36773484</v>
      </c>
      <c r="K21" s="27">
        <v>90.486462869999997</v>
      </c>
      <c r="L21" s="27">
        <v>0</v>
      </c>
      <c r="N21"/>
    </row>
    <row r="22" spans="2:14" ht="12" customHeight="1" x14ac:dyDescent="0.25">
      <c r="B22" s="49"/>
      <c r="C22" s="8" t="s">
        <v>24</v>
      </c>
      <c r="D22" s="27">
        <v>17.719016379999999</v>
      </c>
      <c r="E22" s="27">
        <v>58.481781929999997</v>
      </c>
      <c r="F22" s="28">
        <v>76.200798309999996</v>
      </c>
      <c r="G22" s="27">
        <v>0</v>
      </c>
      <c r="H22" s="27">
        <v>0</v>
      </c>
      <c r="I22" s="27">
        <v>0</v>
      </c>
      <c r="J22" s="27">
        <v>0</v>
      </c>
      <c r="K22" s="27">
        <v>58.481781929999997</v>
      </c>
      <c r="L22" s="27">
        <v>17.719016379999999</v>
      </c>
      <c r="N22"/>
    </row>
    <row r="23" spans="2:14" ht="12" customHeight="1" x14ac:dyDescent="0.25">
      <c r="B23" s="49"/>
      <c r="C23" s="8" t="s">
        <v>73</v>
      </c>
      <c r="D23" s="27">
        <v>0</v>
      </c>
      <c r="E23" s="27">
        <v>0</v>
      </c>
      <c r="F23" s="28">
        <v>0</v>
      </c>
      <c r="G23" s="27">
        <v>0</v>
      </c>
      <c r="H23" s="27">
        <v>0</v>
      </c>
      <c r="I23" s="27">
        <v>0</v>
      </c>
      <c r="J23" s="27">
        <v>0</v>
      </c>
      <c r="K23" s="27">
        <v>0</v>
      </c>
      <c r="L23" s="27">
        <v>0</v>
      </c>
      <c r="N23"/>
    </row>
    <row r="24" spans="2:14" ht="12" customHeight="1" x14ac:dyDescent="0.25">
      <c r="B24" s="56"/>
      <c r="C24" s="12" t="s">
        <v>3</v>
      </c>
      <c r="D24" s="32">
        <v>1367.1801441199998</v>
      </c>
      <c r="E24" s="32">
        <v>2079.5990309200006</v>
      </c>
      <c r="F24" s="33">
        <v>3446.7791750400002</v>
      </c>
      <c r="G24" s="32">
        <v>397.84336293000007</v>
      </c>
      <c r="H24" s="32">
        <v>364.44415461</v>
      </c>
      <c r="I24" s="32">
        <v>1549.4623299999998</v>
      </c>
      <c r="J24" s="32">
        <v>632.94953621000002</v>
      </c>
      <c r="K24" s="32">
        <v>358.60713658999998</v>
      </c>
      <c r="L24" s="32">
        <v>143.47265470000002</v>
      </c>
      <c r="N24"/>
    </row>
    <row r="25" spans="2:14" ht="12" customHeight="1" x14ac:dyDescent="0.25">
      <c r="B25" s="55" t="s">
        <v>30</v>
      </c>
      <c r="C25" s="8" t="s">
        <v>10</v>
      </c>
      <c r="D25" s="27">
        <v>1344.0232340499999</v>
      </c>
      <c r="E25" s="27">
        <v>1986.8570863900002</v>
      </c>
      <c r="F25" s="28">
        <v>3330.8803204399997</v>
      </c>
      <c r="G25" s="27">
        <v>397.84336293000007</v>
      </c>
      <c r="H25" s="27">
        <v>333.06014521999998</v>
      </c>
      <c r="I25" s="27">
        <v>1549.4623299999998</v>
      </c>
      <c r="J25" s="27">
        <v>632.94953621000002</v>
      </c>
      <c r="K25" s="27">
        <v>274.09229138000001</v>
      </c>
      <c r="L25" s="27">
        <v>143.47265470000002</v>
      </c>
      <c r="N25"/>
    </row>
    <row r="26" spans="2:14" ht="12" customHeight="1" x14ac:dyDescent="0.25">
      <c r="B26" s="49"/>
      <c r="C26" s="8" t="s">
        <v>31</v>
      </c>
      <c r="D26" s="27">
        <v>23.156910069999999</v>
      </c>
      <c r="E26" s="27">
        <v>92.741944529999998</v>
      </c>
      <c r="F26" s="28">
        <v>115.89885459999999</v>
      </c>
      <c r="G26" s="27">
        <v>0</v>
      </c>
      <c r="H26" s="27">
        <v>31.384009389999999</v>
      </c>
      <c r="I26" s="27">
        <v>0</v>
      </c>
      <c r="J26" s="27">
        <v>0</v>
      </c>
      <c r="K26" s="27">
        <v>84.514845210000004</v>
      </c>
      <c r="L26" s="27">
        <v>0</v>
      </c>
      <c r="N26"/>
    </row>
    <row r="27" spans="2:14" ht="12" customHeight="1" x14ac:dyDescent="0.25">
      <c r="B27" s="49"/>
      <c r="C27" s="8" t="s">
        <v>32</v>
      </c>
      <c r="D27" s="27">
        <v>0</v>
      </c>
      <c r="E27" s="27">
        <v>0</v>
      </c>
      <c r="F27" s="28">
        <v>0</v>
      </c>
      <c r="G27" s="27">
        <v>0</v>
      </c>
      <c r="H27" s="27">
        <v>0</v>
      </c>
      <c r="I27" s="27">
        <v>0</v>
      </c>
      <c r="J27" s="27">
        <v>0</v>
      </c>
      <c r="K27" s="27">
        <v>0</v>
      </c>
      <c r="L27" s="27">
        <v>0</v>
      </c>
      <c r="N27"/>
    </row>
    <row r="28" spans="2:14" ht="12" customHeight="1" x14ac:dyDescent="0.25">
      <c r="B28" s="49"/>
      <c r="C28" s="8" t="s">
        <v>95</v>
      </c>
      <c r="D28" s="27">
        <v>0</v>
      </c>
      <c r="E28" s="27">
        <v>0</v>
      </c>
      <c r="F28" s="28">
        <v>0</v>
      </c>
      <c r="G28" s="27">
        <v>0</v>
      </c>
      <c r="H28" s="27">
        <v>0</v>
      </c>
      <c r="I28" s="27">
        <v>0</v>
      </c>
      <c r="J28" s="27">
        <v>0</v>
      </c>
      <c r="K28" s="27">
        <v>0</v>
      </c>
      <c r="L28" s="27">
        <v>0</v>
      </c>
      <c r="N28"/>
    </row>
    <row r="29" spans="2:14" ht="12" customHeight="1" x14ac:dyDescent="0.25">
      <c r="B29" s="49"/>
      <c r="C29" s="8" t="s">
        <v>24</v>
      </c>
      <c r="D29" s="27">
        <v>0</v>
      </c>
      <c r="E29" s="27">
        <v>0</v>
      </c>
      <c r="F29" s="28">
        <v>0</v>
      </c>
      <c r="G29" s="27">
        <v>0</v>
      </c>
      <c r="H29" s="27">
        <v>0</v>
      </c>
      <c r="I29" s="27">
        <v>0</v>
      </c>
      <c r="J29" s="27">
        <v>0</v>
      </c>
      <c r="K29" s="27">
        <v>0</v>
      </c>
      <c r="L29" s="27">
        <v>0</v>
      </c>
      <c r="N29"/>
    </row>
    <row r="30" spans="2:14" ht="12" customHeight="1" x14ac:dyDescent="0.25">
      <c r="B30" s="49"/>
      <c r="C30" s="8" t="s">
        <v>73</v>
      </c>
      <c r="D30" s="27">
        <v>0</v>
      </c>
      <c r="E30" s="27">
        <v>0</v>
      </c>
      <c r="F30" s="28">
        <v>0</v>
      </c>
      <c r="G30" s="27">
        <v>0</v>
      </c>
      <c r="H30" s="27">
        <v>0</v>
      </c>
      <c r="I30" s="27">
        <v>0</v>
      </c>
      <c r="J30" s="27">
        <v>0</v>
      </c>
      <c r="K30" s="27">
        <v>0</v>
      </c>
      <c r="L30" s="27">
        <v>0</v>
      </c>
      <c r="N30"/>
    </row>
    <row r="31" spans="2:14" ht="12" customHeight="1" x14ac:dyDescent="0.25">
      <c r="B31" s="56"/>
      <c r="C31" s="7" t="s">
        <v>3</v>
      </c>
      <c r="D31" s="29">
        <v>1367.1801441199998</v>
      </c>
      <c r="E31" s="29">
        <v>2079.5990309200006</v>
      </c>
      <c r="F31" s="28">
        <v>3446.7791750400002</v>
      </c>
      <c r="G31" s="29">
        <v>397.84336293000007</v>
      </c>
      <c r="H31" s="29">
        <v>364.44415461</v>
      </c>
      <c r="I31" s="29">
        <v>1549.4623299999998</v>
      </c>
      <c r="J31" s="29">
        <v>632.94953621000002</v>
      </c>
      <c r="K31" s="29">
        <v>358.60713658999998</v>
      </c>
      <c r="L31" s="29">
        <v>143.47265470000002</v>
      </c>
      <c r="N31"/>
    </row>
    <row r="32" spans="2:14" ht="12" customHeight="1" x14ac:dyDescent="0.25">
      <c r="B32" s="55" t="s">
        <v>39</v>
      </c>
      <c r="C32" s="11" t="s">
        <v>34</v>
      </c>
      <c r="D32" s="30">
        <v>559.22680942</v>
      </c>
      <c r="E32" s="30">
        <v>365.40087828999998</v>
      </c>
      <c r="F32" s="31">
        <v>924.62768770999992</v>
      </c>
      <c r="G32" s="30">
        <v>167.28429595999998</v>
      </c>
      <c r="H32" s="30">
        <v>65.711099079999997</v>
      </c>
      <c r="I32" s="30">
        <v>349.35978720000003</v>
      </c>
      <c r="J32" s="30">
        <v>152.56837651000001</v>
      </c>
      <c r="K32" s="30">
        <v>123.67458801000001</v>
      </c>
      <c r="L32" s="30">
        <v>66.029540950000012</v>
      </c>
      <c r="N32"/>
    </row>
    <row r="33" spans="2:14" ht="12" customHeight="1" x14ac:dyDescent="0.25">
      <c r="B33" s="49"/>
      <c r="C33" s="8" t="s">
        <v>35</v>
      </c>
      <c r="D33" s="27">
        <v>23.156910069999999</v>
      </c>
      <c r="E33" s="27">
        <v>695.13069855999981</v>
      </c>
      <c r="F33" s="28">
        <v>718.2876086299998</v>
      </c>
      <c r="G33" s="27">
        <v>199.30944852000002</v>
      </c>
      <c r="H33" s="27">
        <v>65.258813169999996</v>
      </c>
      <c r="I33" s="27">
        <v>333.3790697</v>
      </c>
      <c r="J33" s="27">
        <v>68.054839439999995</v>
      </c>
      <c r="K33" s="27">
        <v>52.285437799999997</v>
      </c>
      <c r="L33" s="27">
        <v>0</v>
      </c>
      <c r="N33"/>
    </row>
    <row r="34" spans="2:14" ht="12" customHeight="1" x14ac:dyDescent="0.25">
      <c r="B34" s="49"/>
      <c r="C34" s="8" t="s">
        <v>36</v>
      </c>
      <c r="D34" s="27">
        <v>321.30895837000003</v>
      </c>
      <c r="E34" s="27">
        <v>571.44156579000003</v>
      </c>
      <c r="F34" s="28">
        <v>892.75052415999983</v>
      </c>
      <c r="G34" s="27">
        <v>31.24961845</v>
      </c>
      <c r="H34" s="27">
        <v>61.723838970000003</v>
      </c>
      <c r="I34" s="27">
        <v>346.82259750000003</v>
      </c>
      <c r="J34" s="27">
        <v>241.86610302</v>
      </c>
      <c r="K34" s="27">
        <v>133.64525247</v>
      </c>
      <c r="L34" s="27">
        <v>77.443113750000009</v>
      </c>
      <c r="N34"/>
    </row>
    <row r="35" spans="2:14" ht="12" customHeight="1" x14ac:dyDescent="0.25">
      <c r="B35" s="49"/>
      <c r="C35" s="8" t="s">
        <v>37</v>
      </c>
      <c r="D35" s="27">
        <v>67.231504599999994</v>
      </c>
      <c r="E35" s="27">
        <v>379.57104884</v>
      </c>
      <c r="F35" s="28">
        <v>446.80255344</v>
      </c>
      <c r="G35" s="27">
        <v>0</v>
      </c>
      <c r="H35" s="27">
        <v>67.231504599999994</v>
      </c>
      <c r="I35" s="27">
        <v>251.3207228</v>
      </c>
      <c r="J35" s="27">
        <v>102.4053778</v>
      </c>
      <c r="K35" s="27">
        <v>25.844948240000001</v>
      </c>
      <c r="L35" s="27">
        <v>0</v>
      </c>
      <c r="N35"/>
    </row>
    <row r="36" spans="2:14" ht="12" customHeight="1" x14ac:dyDescent="0.25">
      <c r="B36" s="49"/>
      <c r="C36" s="8" t="s">
        <v>38</v>
      </c>
      <c r="D36" s="27">
        <v>396.25596166000003</v>
      </c>
      <c r="E36" s="27">
        <v>68.054839439999995</v>
      </c>
      <c r="F36" s="28">
        <v>464.31080109999999</v>
      </c>
      <c r="G36" s="27">
        <v>0</v>
      </c>
      <c r="H36" s="27">
        <v>104.51889878999999</v>
      </c>
      <c r="I36" s="27">
        <v>268.58015280000001</v>
      </c>
      <c r="J36" s="27">
        <v>68.054839439999995</v>
      </c>
      <c r="K36" s="27">
        <v>23.156910069999999</v>
      </c>
      <c r="L36" s="27">
        <v>0</v>
      </c>
      <c r="N36"/>
    </row>
    <row r="37" spans="2:14" ht="12" customHeight="1" x14ac:dyDescent="0.25">
      <c r="B37" s="49"/>
      <c r="C37" s="8" t="s">
        <v>73</v>
      </c>
      <c r="D37" s="27">
        <v>0</v>
      </c>
      <c r="E37" s="27">
        <v>0</v>
      </c>
      <c r="F37" s="28">
        <v>0</v>
      </c>
      <c r="G37" s="27">
        <v>0</v>
      </c>
      <c r="H37" s="27">
        <v>0</v>
      </c>
      <c r="I37" s="27">
        <v>0</v>
      </c>
      <c r="J37" s="27">
        <v>0</v>
      </c>
      <c r="K37" s="27">
        <v>0</v>
      </c>
      <c r="L37" s="27">
        <v>0</v>
      </c>
      <c r="N37"/>
    </row>
    <row r="38" spans="2:14" ht="12" customHeight="1" x14ac:dyDescent="0.25">
      <c r="B38" s="56"/>
      <c r="C38" s="7" t="s">
        <v>3</v>
      </c>
      <c r="D38" s="29">
        <v>1367.1801441199998</v>
      </c>
      <c r="E38" s="29">
        <v>2079.5990309200006</v>
      </c>
      <c r="F38" s="28">
        <v>3446.7791750400002</v>
      </c>
      <c r="G38" s="29">
        <v>397.84336293000007</v>
      </c>
      <c r="H38" s="29">
        <v>364.44415461</v>
      </c>
      <c r="I38" s="29">
        <v>1549.4623299999998</v>
      </c>
      <c r="J38" s="29">
        <v>632.94953621000002</v>
      </c>
      <c r="K38" s="29">
        <v>358.60713658999998</v>
      </c>
      <c r="L38" s="29">
        <v>143.47265470000002</v>
      </c>
      <c r="N38"/>
    </row>
    <row r="39" spans="2:14" ht="12" customHeight="1" x14ac:dyDescent="0.25">
      <c r="B39" s="55" t="s">
        <v>40</v>
      </c>
      <c r="C39" s="11" t="s">
        <v>41</v>
      </c>
      <c r="D39" s="30">
        <v>71.200030909999995</v>
      </c>
      <c r="E39" s="30">
        <v>68.054839439999995</v>
      </c>
      <c r="F39" s="31">
        <v>139.25487034999998</v>
      </c>
      <c r="G39" s="30">
        <v>0</v>
      </c>
      <c r="H39" s="30">
        <v>71.200030909999995</v>
      </c>
      <c r="I39" s="30">
        <v>0</v>
      </c>
      <c r="J39" s="30">
        <v>68.054839439999995</v>
      </c>
      <c r="K39" s="30">
        <v>0</v>
      </c>
      <c r="L39" s="30">
        <v>0</v>
      </c>
      <c r="N39"/>
    </row>
    <row r="40" spans="2:14" ht="12" customHeight="1" x14ac:dyDescent="0.25">
      <c r="B40" s="49"/>
      <c r="C40" s="8" t="s">
        <v>42</v>
      </c>
      <c r="D40" s="34">
        <v>481.77736604999996</v>
      </c>
      <c r="E40" s="34">
        <v>768.29848163000008</v>
      </c>
      <c r="F40" s="28">
        <v>1250.0758476799999</v>
      </c>
      <c r="G40" s="34">
        <v>121.52013672999999</v>
      </c>
      <c r="H40" s="34">
        <v>134.42517626</v>
      </c>
      <c r="I40" s="34">
        <v>527.70378119999998</v>
      </c>
      <c r="J40" s="34">
        <v>238.38301472999999</v>
      </c>
      <c r="K40" s="34">
        <v>179.95907260999999</v>
      </c>
      <c r="L40" s="34">
        <v>48.084666150000004</v>
      </c>
      <c r="N40"/>
    </row>
    <row r="41" spans="2:14" ht="12" customHeight="1" x14ac:dyDescent="0.25">
      <c r="B41" s="49"/>
      <c r="C41" s="8" t="s">
        <v>43</v>
      </c>
      <c r="D41" s="34">
        <v>483.03549915999997</v>
      </c>
      <c r="E41" s="34">
        <v>1045.09185862</v>
      </c>
      <c r="F41" s="28">
        <v>1528.1273577799998</v>
      </c>
      <c r="G41" s="34">
        <v>62.041031349999997</v>
      </c>
      <c r="H41" s="34">
        <v>126.98265214000001</v>
      </c>
      <c r="I41" s="34">
        <v>871.22939900000006</v>
      </c>
      <c r="J41" s="34">
        <v>242.41209022999999</v>
      </c>
      <c r="K41" s="34">
        <v>178.64806398000002</v>
      </c>
      <c r="L41" s="34">
        <v>46.814121080000007</v>
      </c>
      <c r="N41"/>
    </row>
    <row r="42" spans="2:14" ht="12" customHeight="1" x14ac:dyDescent="0.25">
      <c r="B42" s="49"/>
      <c r="C42" s="8" t="s">
        <v>44</v>
      </c>
      <c r="D42" s="34">
        <v>331.16724799999997</v>
      </c>
      <c r="E42" s="34">
        <v>198.15385122999996</v>
      </c>
      <c r="F42" s="28">
        <v>529.32109923000007</v>
      </c>
      <c r="G42" s="34">
        <v>214.28219484999997</v>
      </c>
      <c r="H42" s="34">
        <v>31.8362953</v>
      </c>
      <c r="I42" s="34">
        <v>150.5291498</v>
      </c>
      <c r="J42" s="34">
        <v>84.099591810000007</v>
      </c>
      <c r="K42" s="34">
        <v>0</v>
      </c>
      <c r="L42" s="34">
        <v>48.573867469999996</v>
      </c>
      <c r="N42"/>
    </row>
    <row r="43" spans="2:14" ht="12" customHeight="1" x14ac:dyDescent="0.25">
      <c r="B43" s="49"/>
      <c r="C43" s="8" t="s">
        <v>24</v>
      </c>
      <c r="D43" s="34">
        <v>0</v>
      </c>
      <c r="E43" s="34">
        <v>0</v>
      </c>
      <c r="F43" s="28">
        <v>0</v>
      </c>
      <c r="G43" s="34">
        <v>0</v>
      </c>
      <c r="H43" s="34">
        <v>0</v>
      </c>
      <c r="I43" s="34">
        <v>0</v>
      </c>
      <c r="J43" s="34">
        <v>0</v>
      </c>
      <c r="K43" s="34">
        <v>0</v>
      </c>
      <c r="L43" s="34">
        <v>0</v>
      </c>
      <c r="N43"/>
    </row>
    <row r="44" spans="2:14" ht="12" customHeight="1" x14ac:dyDescent="0.25">
      <c r="B44" s="49"/>
      <c r="C44" s="8" t="s">
        <v>73</v>
      </c>
      <c r="D44" s="34">
        <v>0</v>
      </c>
      <c r="E44" s="34">
        <v>0</v>
      </c>
      <c r="F44" s="28">
        <v>0</v>
      </c>
      <c r="G44" s="34">
        <v>0</v>
      </c>
      <c r="H44" s="34">
        <v>0</v>
      </c>
      <c r="I44" s="34">
        <v>0</v>
      </c>
      <c r="J44" s="34">
        <v>0</v>
      </c>
      <c r="K44" s="34">
        <v>0</v>
      </c>
      <c r="L44" s="34">
        <v>0</v>
      </c>
      <c r="N44"/>
    </row>
    <row r="45" spans="2:14" ht="12" customHeight="1" x14ac:dyDescent="0.25">
      <c r="B45" s="56"/>
      <c r="C45" s="12" t="s">
        <v>3</v>
      </c>
      <c r="D45" s="32">
        <v>1367.1801441199998</v>
      </c>
      <c r="E45" s="32">
        <v>2079.5990309200006</v>
      </c>
      <c r="F45" s="33">
        <v>3446.7791750400002</v>
      </c>
      <c r="G45" s="32">
        <v>397.84336293000007</v>
      </c>
      <c r="H45" s="32">
        <v>364.44415461</v>
      </c>
      <c r="I45" s="32">
        <v>1549.4623299999998</v>
      </c>
      <c r="J45" s="32">
        <v>632.94953621000002</v>
      </c>
      <c r="K45" s="32">
        <v>358.60713658999998</v>
      </c>
      <c r="L45" s="32">
        <v>143.47265470000002</v>
      </c>
      <c r="N45"/>
    </row>
    <row r="46" spans="2:14" ht="12" customHeight="1" x14ac:dyDescent="0.25">
      <c r="B46" s="49" t="s">
        <v>54</v>
      </c>
      <c r="C46" s="21" t="s">
        <v>86</v>
      </c>
      <c r="D46" s="27">
        <v>404.94133921000002</v>
      </c>
      <c r="E46" s="27">
        <v>555.95366248999994</v>
      </c>
      <c r="F46" s="28">
        <v>960.89500169999997</v>
      </c>
      <c r="G46" s="27">
        <v>29.228924020000001</v>
      </c>
      <c r="H46" s="27">
        <v>172.30633928999998</v>
      </c>
      <c r="I46" s="27">
        <v>493.5619342</v>
      </c>
      <c r="J46" s="27">
        <v>152.15443125000002</v>
      </c>
      <c r="K46" s="27">
        <v>113.64337293999999</v>
      </c>
      <c r="L46" s="27">
        <v>0</v>
      </c>
      <c r="N46"/>
    </row>
    <row r="47" spans="2:14" ht="12" customHeight="1" x14ac:dyDescent="0.25">
      <c r="B47" s="49"/>
      <c r="C47" s="21" t="s">
        <v>87</v>
      </c>
      <c r="D47" s="27">
        <v>265.54020613</v>
      </c>
      <c r="E47" s="27">
        <v>216.81383733000001</v>
      </c>
      <c r="F47" s="28">
        <v>482.35404346000001</v>
      </c>
      <c r="G47" s="27">
        <v>46.204796729999998</v>
      </c>
      <c r="H47" s="27">
        <v>0</v>
      </c>
      <c r="I47" s="27">
        <v>377.6674648</v>
      </c>
      <c r="J47" s="27">
        <v>0</v>
      </c>
      <c r="K47" s="27">
        <v>58.481781929999997</v>
      </c>
      <c r="L47" s="27">
        <v>0</v>
      </c>
      <c r="N47"/>
    </row>
    <row r="48" spans="2:14" ht="12" customHeight="1" x14ac:dyDescent="0.25">
      <c r="B48" s="49"/>
      <c r="C48" s="21" t="s">
        <v>88</v>
      </c>
      <c r="D48" s="27">
        <v>134.43606072</v>
      </c>
      <c r="E48" s="27">
        <v>518.69105252000008</v>
      </c>
      <c r="F48" s="28">
        <v>653.12711323999997</v>
      </c>
      <c r="G48" s="27">
        <v>0</v>
      </c>
      <c r="H48" s="27">
        <v>127.43493805</v>
      </c>
      <c r="I48" s="27">
        <v>409.6527782</v>
      </c>
      <c r="J48" s="27">
        <v>0</v>
      </c>
      <c r="K48" s="27">
        <v>98.320380610000001</v>
      </c>
      <c r="L48" s="27">
        <v>17.719016379999999</v>
      </c>
      <c r="N48"/>
    </row>
    <row r="49" spans="2:14" ht="12" customHeight="1" x14ac:dyDescent="0.25">
      <c r="B49" s="49"/>
      <c r="C49" s="21" t="s">
        <v>89</v>
      </c>
      <c r="D49" s="27">
        <v>444.21153505999996</v>
      </c>
      <c r="E49" s="27">
        <v>726.0994472299999</v>
      </c>
      <c r="F49" s="28">
        <v>1170.3109822899999</v>
      </c>
      <c r="G49" s="27">
        <v>260.36861083000002</v>
      </c>
      <c r="H49" s="27">
        <v>64.702877270000002</v>
      </c>
      <c r="I49" s="27">
        <v>150.5291498</v>
      </c>
      <c r="J49" s="27">
        <v>480.79510496</v>
      </c>
      <c r="K49" s="27">
        <v>88.161601109999992</v>
      </c>
      <c r="L49" s="27">
        <v>125.75363832000002</v>
      </c>
      <c r="N49"/>
    </row>
    <row r="50" spans="2:14" ht="12" customHeight="1" x14ac:dyDescent="0.25">
      <c r="B50" s="49"/>
      <c r="C50" s="8" t="s">
        <v>73</v>
      </c>
      <c r="D50" s="27">
        <v>118.05100299999999</v>
      </c>
      <c r="E50" s="27">
        <v>62.041031349999997</v>
      </c>
      <c r="F50" s="28">
        <v>180.09203435000001</v>
      </c>
      <c r="G50" s="27">
        <v>62.041031349999997</v>
      </c>
      <c r="H50" s="27">
        <v>0</v>
      </c>
      <c r="I50" s="27">
        <v>118.05100299999999</v>
      </c>
      <c r="J50" s="27">
        <v>0</v>
      </c>
      <c r="K50" s="27">
        <v>0</v>
      </c>
      <c r="L50" s="27">
        <v>0</v>
      </c>
      <c r="N50"/>
    </row>
    <row r="51" spans="2:14" ht="12" customHeight="1" x14ac:dyDescent="0.25">
      <c r="B51" s="56"/>
      <c r="C51" s="22" t="s">
        <v>3</v>
      </c>
      <c r="D51" s="29">
        <v>1367.1801441199998</v>
      </c>
      <c r="E51" s="29">
        <v>2079.5990309200006</v>
      </c>
      <c r="F51" s="28">
        <v>3446.7791750400002</v>
      </c>
      <c r="G51" s="29">
        <v>397.84336293000007</v>
      </c>
      <c r="H51" s="29">
        <v>364.44415461</v>
      </c>
      <c r="I51" s="29">
        <v>1549.4623299999998</v>
      </c>
      <c r="J51" s="29">
        <v>632.94953621000002</v>
      </c>
      <c r="K51" s="29">
        <v>358.60713658999998</v>
      </c>
      <c r="L51" s="29">
        <v>143.47265470000002</v>
      </c>
      <c r="N51"/>
    </row>
    <row r="52" spans="2:14" ht="12" customHeight="1" x14ac:dyDescent="0.25">
      <c r="B52" s="55" t="s">
        <v>55</v>
      </c>
      <c r="C52" s="11" t="s">
        <v>46</v>
      </c>
      <c r="D52" s="30">
        <v>1186.82205666</v>
      </c>
      <c r="E52" s="30">
        <v>1571.7003098300002</v>
      </c>
      <c r="F52" s="31">
        <v>2758.5223664900004</v>
      </c>
      <c r="G52" s="30">
        <v>256.72184984000006</v>
      </c>
      <c r="H52" s="30">
        <v>298.73305553</v>
      </c>
      <c r="I52" s="30">
        <v>1244.3909379000002</v>
      </c>
      <c r="J52" s="30">
        <v>564.89469677</v>
      </c>
      <c r="K52" s="30">
        <v>358.60713658999998</v>
      </c>
      <c r="L52" s="30">
        <v>35.174689860000001</v>
      </c>
      <c r="N52"/>
    </row>
    <row r="53" spans="2:14" ht="12" customHeight="1" x14ac:dyDescent="0.25">
      <c r="B53" s="49"/>
      <c r="C53" s="8" t="s">
        <v>47</v>
      </c>
      <c r="D53" s="27">
        <v>180.35808745999998</v>
      </c>
      <c r="E53" s="27">
        <v>507.89872109000004</v>
      </c>
      <c r="F53" s="28">
        <v>688.25680855000007</v>
      </c>
      <c r="G53" s="27">
        <v>141.12151309000001</v>
      </c>
      <c r="H53" s="27">
        <v>65.711099079999997</v>
      </c>
      <c r="I53" s="27">
        <v>305.07139210000003</v>
      </c>
      <c r="J53" s="27">
        <v>68.054839439999995</v>
      </c>
      <c r="K53" s="27">
        <v>0</v>
      </c>
      <c r="L53" s="27">
        <v>108.29796483999999</v>
      </c>
      <c r="N53"/>
    </row>
    <row r="54" spans="2:14" ht="12" customHeight="1" x14ac:dyDescent="0.25">
      <c r="B54" s="49"/>
      <c r="C54" s="8" t="s">
        <v>73</v>
      </c>
      <c r="D54" s="27">
        <v>0</v>
      </c>
      <c r="E54" s="27">
        <v>0</v>
      </c>
      <c r="F54" s="28">
        <v>0</v>
      </c>
      <c r="G54" s="27">
        <v>0</v>
      </c>
      <c r="H54" s="27">
        <v>0</v>
      </c>
      <c r="I54" s="27">
        <v>0</v>
      </c>
      <c r="J54" s="27">
        <v>0</v>
      </c>
      <c r="K54" s="27">
        <v>0</v>
      </c>
      <c r="L54" s="27">
        <v>0</v>
      </c>
      <c r="N54"/>
    </row>
    <row r="55" spans="2:14" ht="12" customHeight="1" x14ac:dyDescent="0.25">
      <c r="B55" s="56"/>
      <c r="C55" s="12" t="s">
        <v>3</v>
      </c>
      <c r="D55" s="32">
        <v>1367.1801441199998</v>
      </c>
      <c r="E55" s="32">
        <v>2079.5990309200006</v>
      </c>
      <c r="F55" s="33">
        <v>3446.7791750400002</v>
      </c>
      <c r="G55" s="32">
        <v>397.84336293000007</v>
      </c>
      <c r="H55" s="32">
        <v>364.44415461</v>
      </c>
      <c r="I55" s="32">
        <v>1549.4623299999998</v>
      </c>
      <c r="J55" s="32">
        <v>632.94953621000002</v>
      </c>
      <c r="K55" s="32">
        <v>358.60713658999998</v>
      </c>
      <c r="L55" s="32">
        <v>143.47265470000002</v>
      </c>
      <c r="N55"/>
    </row>
    <row r="56" spans="2:14" ht="12" customHeight="1" x14ac:dyDescent="0.25">
      <c r="B56" s="55" t="s">
        <v>56</v>
      </c>
      <c r="C56" s="21" t="s">
        <v>97</v>
      </c>
      <c r="D56" s="27">
        <v>118.15666972</v>
      </c>
      <c r="E56" s="27">
        <v>993.40752682999994</v>
      </c>
      <c r="F56" s="28">
        <v>1111.5641965499999</v>
      </c>
      <c r="G56" s="27">
        <v>88.374984350000005</v>
      </c>
      <c r="H56" s="27">
        <v>33.874803780000001</v>
      </c>
      <c r="I56" s="27">
        <v>756.47537569999997</v>
      </c>
      <c r="J56" s="27">
        <v>174.35725078999999</v>
      </c>
      <c r="K56" s="27">
        <v>58.481781929999997</v>
      </c>
      <c r="L56" s="27">
        <v>0</v>
      </c>
      <c r="N56"/>
    </row>
    <row r="57" spans="2:14" ht="12" customHeight="1" x14ac:dyDescent="0.25">
      <c r="B57" s="49"/>
      <c r="C57" s="21" t="s">
        <v>98</v>
      </c>
      <c r="D57" s="27">
        <v>221.72918070999998</v>
      </c>
      <c r="E57" s="27">
        <v>0</v>
      </c>
      <c r="F57" s="28">
        <v>221.72918070999998</v>
      </c>
      <c r="G57" s="27">
        <v>0</v>
      </c>
      <c r="H57" s="27">
        <v>71.200030909999995</v>
      </c>
      <c r="I57" s="27">
        <v>150.5291498</v>
      </c>
      <c r="J57" s="27">
        <v>0</v>
      </c>
      <c r="K57" s="27">
        <v>0</v>
      </c>
      <c r="L57" s="27">
        <v>0</v>
      </c>
      <c r="N57"/>
    </row>
    <row r="58" spans="2:14" ht="12" customHeight="1" x14ac:dyDescent="0.25">
      <c r="B58" s="49"/>
      <c r="C58" s="21" t="s">
        <v>96</v>
      </c>
      <c r="D58" s="27">
        <v>233.94706654999999</v>
      </c>
      <c r="E58" s="27">
        <v>93.899787680000003</v>
      </c>
      <c r="F58" s="28">
        <v>327.84685422999996</v>
      </c>
      <c r="G58" s="27">
        <v>0</v>
      </c>
      <c r="H58" s="27">
        <v>0</v>
      </c>
      <c r="I58" s="27">
        <v>0</v>
      </c>
      <c r="J58" s="27">
        <v>237.96906946999999</v>
      </c>
      <c r="K58" s="27">
        <v>72.158768379999998</v>
      </c>
      <c r="L58" s="27">
        <v>17.719016379999999</v>
      </c>
      <c r="N58"/>
    </row>
    <row r="59" spans="2:14" ht="12" customHeight="1" x14ac:dyDescent="0.25">
      <c r="B59" s="49"/>
      <c r="C59" s="21" t="s">
        <v>99</v>
      </c>
      <c r="D59" s="27">
        <v>0</v>
      </c>
      <c r="E59" s="27">
        <v>61.357935140000002</v>
      </c>
      <c r="F59" s="28">
        <v>61.357935140000002</v>
      </c>
      <c r="G59" s="27">
        <v>0</v>
      </c>
      <c r="H59" s="27">
        <v>0</v>
      </c>
      <c r="I59" s="27">
        <v>0</v>
      </c>
      <c r="J59" s="27">
        <v>0</v>
      </c>
      <c r="K59" s="27">
        <v>61.357935140000002</v>
      </c>
      <c r="L59" s="27">
        <v>0</v>
      </c>
      <c r="N59"/>
    </row>
    <row r="60" spans="2:14" ht="12" customHeight="1" x14ac:dyDescent="0.25">
      <c r="B60" s="49"/>
      <c r="C60" s="21" t="s">
        <v>24</v>
      </c>
      <c r="D60" s="27">
        <v>275.60272728000001</v>
      </c>
      <c r="E60" s="27">
        <v>423.03506018000002</v>
      </c>
      <c r="F60" s="28">
        <v>698.63778746000003</v>
      </c>
      <c r="G60" s="27">
        <v>168.34686549</v>
      </c>
      <c r="H60" s="27">
        <v>193.65822084000001</v>
      </c>
      <c r="I60" s="27">
        <v>0</v>
      </c>
      <c r="J60" s="27">
        <v>152.56837651000001</v>
      </c>
      <c r="K60" s="27">
        <v>166.60865114000001</v>
      </c>
      <c r="L60" s="27">
        <v>17.455673480000002</v>
      </c>
      <c r="N60"/>
    </row>
    <row r="61" spans="2:14" ht="12" customHeight="1" x14ac:dyDescent="0.25">
      <c r="B61" s="49"/>
      <c r="C61" s="21" t="s">
        <v>81</v>
      </c>
      <c r="D61" s="27">
        <v>517.74449986000002</v>
      </c>
      <c r="E61" s="27">
        <v>507.89872109000004</v>
      </c>
      <c r="F61" s="28">
        <v>1025.6432209499999</v>
      </c>
      <c r="G61" s="27">
        <v>141.12151309000001</v>
      </c>
      <c r="H61" s="27">
        <v>65.711099079999997</v>
      </c>
      <c r="I61" s="27">
        <v>642.45780449999995</v>
      </c>
      <c r="J61" s="27">
        <v>68.054839439999995</v>
      </c>
      <c r="K61" s="27">
        <v>0</v>
      </c>
      <c r="L61" s="27">
        <v>108.29796483999999</v>
      </c>
      <c r="N61"/>
    </row>
    <row r="62" spans="2:14" ht="12" customHeight="1" x14ac:dyDescent="0.25">
      <c r="B62" s="56"/>
      <c r="C62" s="22" t="s">
        <v>3</v>
      </c>
      <c r="D62" s="29">
        <v>1367.1801441199998</v>
      </c>
      <c r="E62" s="29">
        <v>2079.5990309200006</v>
      </c>
      <c r="F62" s="28">
        <v>3446.7791750400002</v>
      </c>
      <c r="G62" s="29">
        <v>397.84336293000007</v>
      </c>
      <c r="H62" s="29">
        <v>364.44415461</v>
      </c>
      <c r="I62" s="29">
        <v>1549.4623299999998</v>
      </c>
      <c r="J62" s="29">
        <v>632.94953621000002</v>
      </c>
      <c r="K62" s="29">
        <v>358.60713658999998</v>
      </c>
      <c r="L62" s="29">
        <v>143.47265470000002</v>
      </c>
      <c r="N62"/>
    </row>
    <row r="63" spans="2:14" ht="12" customHeight="1" x14ac:dyDescent="0.25">
      <c r="B63" s="55" t="s">
        <v>57</v>
      </c>
      <c r="C63" s="23" t="s">
        <v>49</v>
      </c>
      <c r="D63" s="30">
        <v>370.06960450999998</v>
      </c>
      <c r="E63" s="30">
        <v>0</v>
      </c>
      <c r="F63" s="31">
        <v>370.06960450999998</v>
      </c>
      <c r="G63" s="30">
        <v>0</v>
      </c>
      <c r="H63" s="30">
        <v>200.15537447999998</v>
      </c>
      <c r="I63" s="30">
        <v>0</v>
      </c>
      <c r="J63" s="30">
        <v>169.91423003</v>
      </c>
      <c r="K63" s="30">
        <v>0</v>
      </c>
      <c r="L63" s="30">
        <v>0</v>
      </c>
      <c r="N63"/>
    </row>
    <row r="64" spans="2:14" ht="25.5" customHeight="1" x14ac:dyDescent="0.25">
      <c r="B64" s="49"/>
      <c r="C64" s="21" t="s">
        <v>90</v>
      </c>
      <c r="D64" s="27">
        <v>267.94760948999999</v>
      </c>
      <c r="E64" s="27">
        <v>42.17018762</v>
      </c>
      <c r="F64" s="28">
        <v>310.11779710999997</v>
      </c>
      <c r="G64" s="27">
        <v>42.17018762</v>
      </c>
      <c r="H64" s="27">
        <v>33.318867879999999</v>
      </c>
      <c r="I64" s="27">
        <v>150.5291498</v>
      </c>
      <c r="J64" s="27">
        <v>84.099591810000007</v>
      </c>
      <c r="K64" s="27">
        <v>0</v>
      </c>
      <c r="L64" s="27">
        <v>0</v>
      </c>
      <c r="N64"/>
    </row>
    <row r="65" spans="2:14" ht="12" customHeight="1" x14ac:dyDescent="0.25">
      <c r="B65" s="49"/>
      <c r="C65" s="21" t="s">
        <v>78</v>
      </c>
      <c r="D65" s="27">
        <v>0</v>
      </c>
      <c r="E65" s="27">
        <v>0</v>
      </c>
      <c r="F65" s="28">
        <v>0</v>
      </c>
      <c r="G65" s="27">
        <v>0</v>
      </c>
      <c r="H65" s="27">
        <v>0</v>
      </c>
      <c r="I65" s="27">
        <v>0</v>
      </c>
      <c r="J65" s="27">
        <v>0</v>
      </c>
      <c r="K65" s="27">
        <v>0</v>
      </c>
      <c r="L65" s="27">
        <v>0</v>
      </c>
      <c r="N65"/>
    </row>
    <row r="66" spans="2:14" ht="12" customHeight="1" x14ac:dyDescent="0.25">
      <c r="B66" s="49"/>
      <c r="C66" s="21" t="s">
        <v>79</v>
      </c>
      <c r="D66" s="27">
        <v>548.80484265999996</v>
      </c>
      <c r="E66" s="27">
        <v>1529.5301222100002</v>
      </c>
      <c r="F66" s="28">
        <v>2078.3349648700005</v>
      </c>
      <c r="G66" s="27">
        <v>214.55166222</v>
      </c>
      <c r="H66" s="27">
        <v>65.258813169999996</v>
      </c>
      <c r="I66" s="27">
        <v>1093.8617881</v>
      </c>
      <c r="J66" s="27">
        <v>310.88087493</v>
      </c>
      <c r="K66" s="27">
        <v>358.60713658999998</v>
      </c>
      <c r="L66" s="27">
        <v>35.174689860000001</v>
      </c>
      <c r="N66"/>
    </row>
    <row r="67" spans="2:14" ht="12" customHeight="1" x14ac:dyDescent="0.25">
      <c r="B67" s="49"/>
      <c r="C67" s="21" t="s">
        <v>80</v>
      </c>
      <c r="D67" s="27">
        <v>0</v>
      </c>
      <c r="E67" s="27">
        <v>0</v>
      </c>
      <c r="F67" s="28">
        <v>0</v>
      </c>
      <c r="G67" s="27">
        <v>0</v>
      </c>
      <c r="H67" s="27">
        <v>0</v>
      </c>
      <c r="I67" s="27">
        <v>0</v>
      </c>
      <c r="J67" s="27">
        <v>0</v>
      </c>
      <c r="K67" s="27">
        <v>0</v>
      </c>
      <c r="L67" s="27">
        <v>0</v>
      </c>
      <c r="N67"/>
    </row>
    <row r="68" spans="2:14" ht="12" customHeight="1" x14ac:dyDescent="0.25">
      <c r="B68" s="49"/>
      <c r="C68" s="21" t="s">
        <v>73</v>
      </c>
      <c r="D68" s="27">
        <v>180.35808745999998</v>
      </c>
      <c r="E68" s="27">
        <v>507.89872109000004</v>
      </c>
      <c r="F68" s="28">
        <v>688.25680855000007</v>
      </c>
      <c r="G68" s="27">
        <v>141.12151309000001</v>
      </c>
      <c r="H68" s="27">
        <v>65.711099079999997</v>
      </c>
      <c r="I68" s="27">
        <v>305.07139210000003</v>
      </c>
      <c r="J68" s="27">
        <v>68.054839439999995</v>
      </c>
      <c r="K68" s="27">
        <v>0</v>
      </c>
      <c r="L68" s="27">
        <v>108.29796483999999</v>
      </c>
      <c r="N68"/>
    </row>
    <row r="69" spans="2:14" ht="12" customHeight="1" x14ac:dyDescent="0.25">
      <c r="B69" s="56"/>
      <c r="C69" s="24" t="s">
        <v>3</v>
      </c>
      <c r="D69" s="32">
        <v>1367.1801441199998</v>
      </c>
      <c r="E69" s="32">
        <v>2079.5990309200006</v>
      </c>
      <c r="F69" s="33">
        <v>3446.7791750400002</v>
      </c>
      <c r="G69" s="32">
        <v>397.84336293000007</v>
      </c>
      <c r="H69" s="32">
        <v>364.44415461</v>
      </c>
      <c r="I69" s="32">
        <v>1549.4623299999998</v>
      </c>
      <c r="J69" s="32">
        <v>632.94953621000002</v>
      </c>
      <c r="K69" s="32">
        <v>358.60713658999998</v>
      </c>
      <c r="L69" s="32">
        <v>143.47265470000002</v>
      </c>
      <c r="N69"/>
    </row>
    <row r="70" spans="2:14" ht="12" customHeight="1" x14ac:dyDescent="0.25">
      <c r="B70" s="55" t="s">
        <v>52</v>
      </c>
      <c r="C70" s="21" t="s">
        <v>53</v>
      </c>
      <c r="D70" s="27">
        <v>229.97200515</v>
      </c>
      <c r="E70" s="27">
        <v>217.61906983</v>
      </c>
      <c r="F70" s="28">
        <v>447.59107498000003</v>
      </c>
      <c r="G70" s="27">
        <v>0</v>
      </c>
      <c r="H70" s="27">
        <v>61.723838970000003</v>
      </c>
      <c r="I70" s="27">
        <v>339.0196919</v>
      </c>
      <c r="J70" s="27">
        <v>0</v>
      </c>
      <c r="K70" s="27">
        <v>29.128527729999998</v>
      </c>
      <c r="L70" s="27">
        <v>17.719016379999999</v>
      </c>
      <c r="N70"/>
    </row>
    <row r="71" spans="2:14" ht="12" customHeight="1" x14ac:dyDescent="0.2">
      <c r="B71" s="49"/>
      <c r="C71" s="21" t="s">
        <v>83</v>
      </c>
      <c r="D71" s="27">
        <v>0</v>
      </c>
      <c r="E71" s="27">
        <v>0</v>
      </c>
      <c r="F71" s="28">
        <v>0</v>
      </c>
      <c r="G71" s="27">
        <v>0</v>
      </c>
      <c r="H71" s="27">
        <v>0</v>
      </c>
      <c r="I71" s="27">
        <v>0</v>
      </c>
      <c r="J71" s="27">
        <v>0</v>
      </c>
      <c r="K71" s="27">
        <v>0</v>
      </c>
      <c r="L71" s="27">
        <v>0</v>
      </c>
    </row>
    <row r="72" spans="2:14" ht="12" customHeight="1" x14ac:dyDescent="0.2">
      <c r="B72" s="49"/>
      <c r="C72" s="21" t="s">
        <v>84</v>
      </c>
      <c r="D72" s="27">
        <v>0</v>
      </c>
      <c r="E72" s="27">
        <v>0</v>
      </c>
      <c r="F72" s="28">
        <v>0</v>
      </c>
      <c r="G72" s="27">
        <v>0</v>
      </c>
      <c r="H72" s="27">
        <v>0</v>
      </c>
      <c r="I72" s="27">
        <v>0</v>
      </c>
      <c r="J72" s="27">
        <v>0</v>
      </c>
      <c r="K72" s="27">
        <v>0</v>
      </c>
      <c r="L72" s="27">
        <v>0</v>
      </c>
    </row>
    <row r="73" spans="2:14" ht="12" customHeight="1" x14ac:dyDescent="0.2">
      <c r="B73" s="49"/>
      <c r="C73" s="21" t="s">
        <v>85</v>
      </c>
      <c r="D73" s="27">
        <v>1036.01013687</v>
      </c>
      <c r="E73" s="27">
        <v>1672.3982872399999</v>
      </c>
      <c r="F73" s="28">
        <v>2708.4084241099999</v>
      </c>
      <c r="G73" s="27">
        <v>320.38894775000006</v>
      </c>
      <c r="H73" s="27">
        <v>270.88402034000001</v>
      </c>
      <c r="I73" s="27">
        <v>1052.1105826999999</v>
      </c>
      <c r="J73" s="27">
        <v>632.94953621000002</v>
      </c>
      <c r="K73" s="27">
        <v>306.32169878999997</v>
      </c>
      <c r="L73" s="27">
        <v>125.75363832000002</v>
      </c>
    </row>
    <row r="74" spans="2:14" ht="12" customHeight="1" x14ac:dyDescent="0.2">
      <c r="B74" s="49"/>
      <c r="C74" s="21" t="s">
        <v>24</v>
      </c>
      <c r="D74" s="27">
        <v>101.1980021</v>
      </c>
      <c r="E74" s="27">
        <v>189.58167385000002</v>
      </c>
      <c r="F74" s="28">
        <v>290.77967594999996</v>
      </c>
      <c r="G74" s="27">
        <v>77.454415179999998</v>
      </c>
      <c r="H74" s="27">
        <v>31.8362953</v>
      </c>
      <c r="I74" s="27">
        <v>158.3320554</v>
      </c>
      <c r="J74" s="27">
        <v>0</v>
      </c>
      <c r="K74" s="27">
        <v>23.156910069999999</v>
      </c>
      <c r="L74" s="27">
        <v>0</v>
      </c>
    </row>
    <row r="75" spans="2:14" ht="12" customHeight="1" x14ac:dyDescent="0.2">
      <c r="B75" s="49"/>
      <c r="C75" s="21" t="s">
        <v>73</v>
      </c>
      <c r="D75" s="27">
        <v>0</v>
      </c>
      <c r="E75" s="27">
        <v>0</v>
      </c>
      <c r="F75" s="28">
        <v>0</v>
      </c>
      <c r="G75" s="27">
        <v>0</v>
      </c>
      <c r="H75" s="27">
        <v>0</v>
      </c>
      <c r="I75" s="27">
        <v>0</v>
      </c>
      <c r="J75" s="27">
        <v>0</v>
      </c>
      <c r="K75" s="27">
        <v>0</v>
      </c>
      <c r="L75" s="27">
        <v>0</v>
      </c>
    </row>
    <row r="76" spans="2:14" ht="12" customHeight="1" x14ac:dyDescent="0.2">
      <c r="B76" s="56"/>
      <c r="C76" s="24" t="s">
        <v>3</v>
      </c>
      <c r="D76" s="32">
        <v>1367.1801441199998</v>
      </c>
      <c r="E76" s="32">
        <v>2079.5990309200006</v>
      </c>
      <c r="F76" s="33">
        <v>3446.7791750400002</v>
      </c>
      <c r="G76" s="32">
        <v>397.84336293000007</v>
      </c>
      <c r="H76" s="32">
        <v>364.44415461</v>
      </c>
      <c r="I76" s="32">
        <v>1549.4623299999998</v>
      </c>
      <c r="J76" s="32">
        <v>632.94953621000002</v>
      </c>
      <c r="K76" s="32">
        <v>358.60713658999998</v>
      </c>
      <c r="L76" s="32">
        <v>143.47265470000002</v>
      </c>
    </row>
    <row r="77" spans="2:14" ht="12" customHeight="1" x14ac:dyDescent="0.2">
      <c r="B77" s="49" t="s">
        <v>108</v>
      </c>
      <c r="C77" s="49"/>
      <c r="D77" s="49"/>
      <c r="E77" s="49"/>
      <c r="F77" s="49"/>
      <c r="G77" s="49"/>
      <c r="H77" s="49"/>
      <c r="I77" s="49"/>
      <c r="J77" s="49"/>
      <c r="K77" s="49"/>
      <c r="L77" s="49"/>
    </row>
    <row r="157" spans="11:15" ht="12" customHeight="1" x14ac:dyDescent="0.25">
      <c r="K157"/>
      <c r="L157"/>
      <c r="M157"/>
      <c r="N157"/>
      <c r="O157"/>
    </row>
    <row r="158" spans="11:15" ht="12" customHeight="1" x14ac:dyDescent="0.25">
      <c r="K158"/>
      <c r="L158"/>
      <c r="M158"/>
      <c r="N158"/>
      <c r="O158"/>
    </row>
    <row r="159" spans="11:15" ht="12" customHeight="1" x14ac:dyDescent="0.25">
      <c r="K159"/>
      <c r="L159"/>
      <c r="M159"/>
      <c r="N159"/>
      <c r="O159"/>
    </row>
    <row r="160" spans="11:15" ht="12" customHeight="1" x14ac:dyDescent="0.25">
      <c r="K160"/>
      <c r="L160"/>
      <c r="M160"/>
      <c r="N160"/>
      <c r="O160"/>
    </row>
    <row r="161" spans="11:15" ht="12" customHeight="1" x14ac:dyDescent="0.25">
      <c r="K161"/>
      <c r="L161"/>
      <c r="M161"/>
      <c r="N161"/>
      <c r="O161"/>
    </row>
    <row r="162" spans="11:15" ht="12" customHeight="1" x14ac:dyDescent="0.25">
      <c r="K162"/>
      <c r="L162"/>
      <c r="M162"/>
      <c r="N162"/>
      <c r="O162"/>
    </row>
    <row r="163" spans="11:15" ht="12" customHeight="1" x14ac:dyDescent="0.25">
      <c r="K163"/>
      <c r="L163"/>
      <c r="M163"/>
      <c r="N163"/>
      <c r="O163"/>
    </row>
    <row r="164" spans="11:15" ht="12" customHeight="1" x14ac:dyDescent="0.25">
      <c r="K164"/>
      <c r="L164"/>
      <c r="M164"/>
      <c r="N164"/>
      <c r="O164"/>
    </row>
    <row r="165" spans="11:15" ht="12" customHeight="1" x14ac:dyDescent="0.25">
      <c r="K165"/>
      <c r="L165"/>
      <c r="M165"/>
      <c r="N165"/>
      <c r="O165"/>
    </row>
  </sheetData>
  <mergeCells count="17">
    <mergeCell ref="B39:B45"/>
    <mergeCell ref="B8:B14"/>
    <mergeCell ref="B15:B17"/>
    <mergeCell ref="B18:B24"/>
    <mergeCell ref="B25:B31"/>
    <mergeCell ref="B32:B38"/>
    <mergeCell ref="B2:L2"/>
    <mergeCell ref="B3:C4"/>
    <mergeCell ref="D3:F3"/>
    <mergeCell ref="G3:L3"/>
    <mergeCell ref="B5:B7"/>
    <mergeCell ref="B70:B76"/>
    <mergeCell ref="B77:L77"/>
    <mergeCell ref="B46:B51"/>
    <mergeCell ref="B52:B55"/>
    <mergeCell ref="B56:B62"/>
    <mergeCell ref="B63:B6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5F01F-7289-4A15-B43A-0437D33C2D3C}">
  <dimension ref="B1:AA51"/>
  <sheetViews>
    <sheetView tabSelected="1" zoomScale="75" zoomScaleNormal="75" workbookViewId="0">
      <selection activeCell="P18" sqref="P18"/>
    </sheetView>
  </sheetViews>
  <sheetFormatPr defaultRowHeight="12" customHeight="1" x14ac:dyDescent="0.2"/>
  <cols>
    <col min="1" max="1" width="5" style="2" customWidth="1"/>
    <col min="2" max="3" width="18.5703125" style="2" customWidth="1"/>
    <col min="4" max="5" width="9.140625" style="2"/>
    <col min="6" max="6" width="9.140625" style="13"/>
    <col min="7" max="12" width="9.140625" style="2"/>
    <col min="13" max="13" width="3.7109375" style="2" customWidth="1"/>
    <col min="14" max="16" width="9.140625" style="2"/>
    <col min="17" max="17" width="4" style="2" customWidth="1"/>
    <col min="18" max="18" width="9.140625" style="2" customWidth="1"/>
    <col min="19" max="244" width="9.140625" style="2"/>
    <col min="245" max="245" width="5" style="2" customWidth="1"/>
    <col min="246" max="247" width="18.5703125" style="2" customWidth="1"/>
    <col min="248" max="500" width="9.140625" style="2"/>
    <col min="501" max="501" width="5" style="2" customWidth="1"/>
    <col min="502" max="503" width="18.5703125" style="2" customWidth="1"/>
    <col min="504" max="756" width="9.140625" style="2"/>
    <col min="757" max="757" width="5" style="2" customWidth="1"/>
    <col min="758" max="759" width="18.5703125" style="2" customWidth="1"/>
    <col min="760" max="1012" width="9.140625" style="2"/>
    <col min="1013" max="1013" width="5" style="2" customWidth="1"/>
    <col min="1014" max="1015" width="18.5703125" style="2" customWidth="1"/>
    <col min="1016" max="1268" width="9.140625" style="2"/>
    <col min="1269" max="1269" width="5" style="2" customWidth="1"/>
    <col min="1270" max="1271" width="18.5703125" style="2" customWidth="1"/>
    <col min="1272" max="1524" width="9.140625" style="2"/>
    <col min="1525" max="1525" width="5" style="2" customWidth="1"/>
    <col min="1526" max="1527" width="18.5703125" style="2" customWidth="1"/>
    <col min="1528" max="1780" width="9.140625" style="2"/>
    <col min="1781" max="1781" width="5" style="2" customWidth="1"/>
    <col min="1782" max="1783" width="18.5703125" style="2" customWidth="1"/>
    <col min="1784" max="2036" width="9.140625" style="2"/>
    <col min="2037" max="2037" width="5" style="2" customWidth="1"/>
    <col min="2038" max="2039" width="18.5703125" style="2" customWidth="1"/>
    <col min="2040" max="2292" width="9.140625" style="2"/>
    <col min="2293" max="2293" width="5" style="2" customWidth="1"/>
    <col min="2294" max="2295" width="18.5703125" style="2" customWidth="1"/>
    <col min="2296" max="2548" width="9.140625" style="2"/>
    <col min="2549" max="2549" width="5" style="2" customWidth="1"/>
    <col min="2550" max="2551" width="18.5703125" style="2" customWidth="1"/>
    <col min="2552" max="2804" width="9.140625" style="2"/>
    <col min="2805" max="2805" width="5" style="2" customWidth="1"/>
    <col min="2806" max="2807" width="18.5703125" style="2" customWidth="1"/>
    <col min="2808" max="3060" width="9.140625" style="2"/>
    <col min="3061" max="3061" width="5" style="2" customWidth="1"/>
    <col min="3062" max="3063" width="18.5703125" style="2" customWidth="1"/>
    <col min="3064" max="3316" width="9.140625" style="2"/>
    <col min="3317" max="3317" width="5" style="2" customWidth="1"/>
    <col min="3318" max="3319" width="18.5703125" style="2" customWidth="1"/>
    <col min="3320" max="3572" width="9.140625" style="2"/>
    <col min="3573" max="3573" width="5" style="2" customWidth="1"/>
    <col min="3574" max="3575" width="18.5703125" style="2" customWidth="1"/>
    <col min="3576" max="3828" width="9.140625" style="2"/>
    <col min="3829" max="3829" width="5" style="2" customWidth="1"/>
    <col min="3830" max="3831" width="18.5703125" style="2" customWidth="1"/>
    <col min="3832" max="4084" width="9.140625" style="2"/>
    <col min="4085" max="4085" width="5" style="2" customWidth="1"/>
    <col min="4086" max="4087" width="18.5703125" style="2" customWidth="1"/>
    <col min="4088" max="4340" width="9.140625" style="2"/>
    <col min="4341" max="4341" width="5" style="2" customWidth="1"/>
    <col min="4342" max="4343" width="18.5703125" style="2" customWidth="1"/>
    <col min="4344" max="4596" width="9.140625" style="2"/>
    <col min="4597" max="4597" width="5" style="2" customWidth="1"/>
    <col min="4598" max="4599" width="18.5703125" style="2" customWidth="1"/>
    <col min="4600" max="4852" width="9.140625" style="2"/>
    <col min="4853" max="4853" width="5" style="2" customWidth="1"/>
    <col min="4854" max="4855" width="18.5703125" style="2" customWidth="1"/>
    <col min="4856" max="5108" width="9.140625" style="2"/>
    <col min="5109" max="5109" width="5" style="2" customWidth="1"/>
    <col min="5110" max="5111" width="18.5703125" style="2" customWidth="1"/>
    <col min="5112" max="5364" width="9.140625" style="2"/>
    <col min="5365" max="5365" width="5" style="2" customWidth="1"/>
    <col min="5366" max="5367" width="18.5703125" style="2" customWidth="1"/>
    <col min="5368" max="5620" width="9.140625" style="2"/>
    <col min="5621" max="5621" width="5" style="2" customWidth="1"/>
    <col min="5622" max="5623" width="18.5703125" style="2" customWidth="1"/>
    <col min="5624" max="5876" width="9.140625" style="2"/>
    <col min="5877" max="5877" width="5" style="2" customWidth="1"/>
    <col min="5878" max="5879" width="18.5703125" style="2" customWidth="1"/>
    <col min="5880" max="6132" width="9.140625" style="2"/>
    <col min="6133" max="6133" width="5" style="2" customWidth="1"/>
    <col min="6134" max="6135" width="18.5703125" style="2" customWidth="1"/>
    <col min="6136" max="6388" width="9.140625" style="2"/>
    <col min="6389" max="6389" width="5" style="2" customWidth="1"/>
    <col min="6390" max="6391" width="18.5703125" style="2" customWidth="1"/>
    <col min="6392" max="6644" width="9.140625" style="2"/>
    <col min="6645" max="6645" width="5" style="2" customWidth="1"/>
    <col min="6646" max="6647" width="18.5703125" style="2" customWidth="1"/>
    <col min="6648" max="6900" width="9.140625" style="2"/>
    <col min="6901" max="6901" width="5" style="2" customWidth="1"/>
    <col min="6902" max="6903" width="18.5703125" style="2" customWidth="1"/>
    <col min="6904" max="7156" width="9.140625" style="2"/>
    <col min="7157" max="7157" width="5" style="2" customWidth="1"/>
    <col min="7158" max="7159" width="18.5703125" style="2" customWidth="1"/>
    <col min="7160" max="7412" width="9.140625" style="2"/>
    <col min="7413" max="7413" width="5" style="2" customWidth="1"/>
    <col min="7414" max="7415" width="18.5703125" style="2" customWidth="1"/>
    <col min="7416" max="7668" width="9.140625" style="2"/>
    <col min="7669" max="7669" width="5" style="2" customWidth="1"/>
    <col min="7670" max="7671" width="18.5703125" style="2" customWidth="1"/>
    <col min="7672" max="7924" width="9.140625" style="2"/>
    <col min="7925" max="7925" width="5" style="2" customWidth="1"/>
    <col min="7926" max="7927" width="18.5703125" style="2" customWidth="1"/>
    <col min="7928" max="8180" width="9.140625" style="2"/>
    <col min="8181" max="8181" width="5" style="2" customWidth="1"/>
    <col min="8182" max="8183" width="18.5703125" style="2" customWidth="1"/>
    <col min="8184" max="8436" width="9.140625" style="2"/>
    <col min="8437" max="8437" width="5" style="2" customWidth="1"/>
    <col min="8438" max="8439" width="18.5703125" style="2" customWidth="1"/>
    <col min="8440" max="8692" width="9.140625" style="2"/>
    <col min="8693" max="8693" width="5" style="2" customWidth="1"/>
    <col min="8694" max="8695" width="18.5703125" style="2" customWidth="1"/>
    <col min="8696" max="8948" width="9.140625" style="2"/>
    <col min="8949" max="8949" width="5" style="2" customWidth="1"/>
    <col min="8950" max="8951" width="18.5703125" style="2" customWidth="1"/>
    <col min="8952" max="9204" width="9.140625" style="2"/>
    <col min="9205" max="9205" width="5" style="2" customWidth="1"/>
    <col min="9206" max="9207" width="18.5703125" style="2" customWidth="1"/>
    <col min="9208" max="9460" width="9.140625" style="2"/>
    <col min="9461" max="9461" width="5" style="2" customWidth="1"/>
    <col min="9462" max="9463" width="18.5703125" style="2" customWidth="1"/>
    <col min="9464" max="9716" width="9.140625" style="2"/>
    <col min="9717" max="9717" width="5" style="2" customWidth="1"/>
    <col min="9718" max="9719" width="18.5703125" style="2" customWidth="1"/>
    <col min="9720" max="9972" width="9.140625" style="2"/>
    <col min="9973" max="9973" width="5" style="2" customWidth="1"/>
    <col min="9974" max="9975" width="18.5703125" style="2" customWidth="1"/>
    <col min="9976" max="10228" width="9.140625" style="2"/>
    <col min="10229" max="10229" width="5" style="2" customWidth="1"/>
    <col min="10230" max="10231" width="18.5703125" style="2" customWidth="1"/>
    <col min="10232" max="10484" width="9.140625" style="2"/>
    <col min="10485" max="10485" width="5" style="2" customWidth="1"/>
    <col min="10486" max="10487" width="18.5703125" style="2" customWidth="1"/>
    <col min="10488" max="10740" width="9.140625" style="2"/>
    <col min="10741" max="10741" width="5" style="2" customWidth="1"/>
    <col min="10742" max="10743" width="18.5703125" style="2" customWidth="1"/>
    <col min="10744" max="10996" width="9.140625" style="2"/>
    <col min="10997" max="10997" width="5" style="2" customWidth="1"/>
    <col min="10998" max="10999" width="18.5703125" style="2" customWidth="1"/>
    <col min="11000" max="11252" width="9.140625" style="2"/>
    <col min="11253" max="11253" width="5" style="2" customWidth="1"/>
    <col min="11254" max="11255" width="18.5703125" style="2" customWidth="1"/>
    <col min="11256" max="11508" width="9.140625" style="2"/>
    <col min="11509" max="11509" width="5" style="2" customWidth="1"/>
    <col min="11510" max="11511" width="18.5703125" style="2" customWidth="1"/>
    <col min="11512" max="11764" width="9.140625" style="2"/>
    <col min="11765" max="11765" width="5" style="2" customWidth="1"/>
    <col min="11766" max="11767" width="18.5703125" style="2" customWidth="1"/>
    <col min="11768" max="12020" width="9.140625" style="2"/>
    <col min="12021" max="12021" width="5" style="2" customWidth="1"/>
    <col min="12022" max="12023" width="18.5703125" style="2" customWidth="1"/>
    <col min="12024" max="12276" width="9.140625" style="2"/>
    <col min="12277" max="12277" width="5" style="2" customWidth="1"/>
    <col min="12278" max="12279" width="18.5703125" style="2" customWidth="1"/>
    <col min="12280" max="12532" width="9.140625" style="2"/>
    <col min="12533" max="12533" width="5" style="2" customWidth="1"/>
    <col min="12534" max="12535" width="18.5703125" style="2" customWidth="1"/>
    <col min="12536" max="12788" width="9.140625" style="2"/>
    <col min="12789" max="12789" width="5" style="2" customWidth="1"/>
    <col min="12790" max="12791" width="18.5703125" style="2" customWidth="1"/>
    <col min="12792" max="13044" width="9.140625" style="2"/>
    <col min="13045" max="13045" width="5" style="2" customWidth="1"/>
    <col min="13046" max="13047" width="18.5703125" style="2" customWidth="1"/>
    <col min="13048" max="13300" width="9.140625" style="2"/>
    <col min="13301" max="13301" width="5" style="2" customWidth="1"/>
    <col min="13302" max="13303" width="18.5703125" style="2" customWidth="1"/>
    <col min="13304" max="13556" width="9.140625" style="2"/>
    <col min="13557" max="13557" width="5" style="2" customWidth="1"/>
    <col min="13558" max="13559" width="18.5703125" style="2" customWidth="1"/>
    <col min="13560" max="13812" width="9.140625" style="2"/>
    <col min="13813" max="13813" width="5" style="2" customWidth="1"/>
    <col min="13814" max="13815" width="18.5703125" style="2" customWidth="1"/>
    <col min="13816" max="14068" width="9.140625" style="2"/>
    <col min="14069" max="14069" width="5" style="2" customWidth="1"/>
    <col min="14070" max="14071" width="18.5703125" style="2" customWidth="1"/>
    <col min="14072" max="14324" width="9.140625" style="2"/>
    <col min="14325" max="14325" width="5" style="2" customWidth="1"/>
    <col min="14326" max="14327" width="18.5703125" style="2" customWidth="1"/>
    <col min="14328" max="14580" width="9.140625" style="2"/>
    <col min="14581" max="14581" width="5" style="2" customWidth="1"/>
    <col min="14582" max="14583" width="18.5703125" style="2" customWidth="1"/>
    <col min="14584" max="14836" width="9.140625" style="2"/>
    <col min="14837" max="14837" width="5" style="2" customWidth="1"/>
    <col min="14838" max="14839" width="18.5703125" style="2" customWidth="1"/>
    <col min="14840" max="15092" width="9.140625" style="2"/>
    <col min="15093" max="15093" width="5" style="2" customWidth="1"/>
    <col min="15094" max="15095" width="18.5703125" style="2" customWidth="1"/>
    <col min="15096" max="15348" width="9.140625" style="2"/>
    <col min="15349" max="15349" width="5" style="2" customWidth="1"/>
    <col min="15350" max="15351" width="18.5703125" style="2" customWidth="1"/>
    <col min="15352" max="15604" width="9.140625" style="2"/>
    <col min="15605" max="15605" width="5" style="2" customWidth="1"/>
    <col min="15606" max="15607" width="18.5703125" style="2" customWidth="1"/>
    <col min="15608" max="15860" width="9.140625" style="2"/>
    <col min="15861" max="15861" width="5" style="2" customWidth="1"/>
    <col min="15862" max="15863" width="18.5703125" style="2" customWidth="1"/>
    <col min="15864" max="16116" width="9.140625" style="2"/>
    <col min="16117" max="16117" width="5" style="2" customWidth="1"/>
    <col min="16118" max="16119" width="18.5703125" style="2" customWidth="1"/>
    <col min="16120" max="16372" width="9.140625" style="2"/>
    <col min="16373" max="16375" width="9.140625" style="2" customWidth="1"/>
    <col min="16376" max="16384" width="9.140625" style="2"/>
  </cols>
  <sheetData>
    <row r="1" spans="2:27" ht="12" customHeight="1" x14ac:dyDescent="0.25">
      <c r="R1"/>
      <c r="S1"/>
      <c r="T1"/>
      <c r="U1"/>
      <c r="V1"/>
      <c r="W1"/>
      <c r="X1"/>
      <c r="Y1"/>
      <c r="Z1"/>
    </row>
    <row r="2" spans="2:27" ht="12" customHeight="1" x14ac:dyDescent="0.25">
      <c r="B2" s="50" t="s">
        <v>107</v>
      </c>
      <c r="C2" s="50"/>
      <c r="D2" s="50"/>
      <c r="E2" s="50"/>
      <c r="F2" s="50"/>
      <c r="G2" s="50"/>
      <c r="H2" s="50"/>
      <c r="I2" s="50"/>
      <c r="J2" s="50"/>
      <c r="K2" s="50"/>
      <c r="L2" s="50"/>
      <c r="N2"/>
      <c r="O2"/>
      <c r="P2"/>
      <c r="Q2"/>
      <c r="R2"/>
      <c r="S2"/>
      <c r="T2"/>
      <c r="U2"/>
      <c r="V2"/>
      <c r="W2"/>
      <c r="X2"/>
      <c r="Y2"/>
      <c r="Z2"/>
      <c r="AA2"/>
    </row>
    <row r="3" spans="2:27" ht="12" customHeight="1" x14ac:dyDescent="0.25">
      <c r="B3" s="51"/>
      <c r="C3" s="51"/>
      <c r="D3" s="53" t="s">
        <v>0</v>
      </c>
      <c r="E3" s="53"/>
      <c r="F3" s="54"/>
      <c r="G3" s="53" t="s">
        <v>2</v>
      </c>
      <c r="H3" s="53"/>
      <c r="I3" s="53"/>
      <c r="J3" s="53"/>
      <c r="K3" s="53"/>
      <c r="L3" s="53"/>
      <c r="N3"/>
      <c r="O3"/>
      <c r="P3"/>
      <c r="Q3"/>
      <c r="R3"/>
      <c r="S3"/>
      <c r="T3"/>
      <c r="U3"/>
      <c r="V3"/>
      <c r="W3"/>
      <c r="X3"/>
      <c r="Y3"/>
      <c r="Z3"/>
      <c r="AA3"/>
    </row>
    <row r="4" spans="2:27" ht="17.45" customHeight="1" thickBot="1" x14ac:dyDescent="0.3">
      <c r="B4" s="52"/>
      <c r="C4" s="52"/>
      <c r="D4" s="9" t="s">
        <v>4</v>
      </c>
      <c r="E4" s="9" t="s">
        <v>5</v>
      </c>
      <c r="F4" s="10" t="s">
        <v>3</v>
      </c>
      <c r="G4" s="9" t="s">
        <v>8</v>
      </c>
      <c r="H4" s="9" t="s">
        <v>9</v>
      </c>
      <c r="I4" s="9" t="s">
        <v>10</v>
      </c>
      <c r="J4" s="9" t="s">
        <v>11</v>
      </c>
      <c r="K4" s="9" t="s">
        <v>12</v>
      </c>
      <c r="L4" s="9" t="s">
        <v>13</v>
      </c>
      <c r="N4"/>
      <c r="O4"/>
      <c r="P4"/>
      <c r="Q4"/>
      <c r="R4"/>
      <c r="S4"/>
      <c r="T4"/>
      <c r="U4"/>
      <c r="V4"/>
      <c r="W4"/>
      <c r="X4"/>
      <c r="Y4"/>
      <c r="Z4"/>
      <c r="AA4"/>
    </row>
    <row r="5" spans="2:27" ht="12" customHeight="1" x14ac:dyDescent="0.25">
      <c r="B5" s="49" t="s">
        <v>1</v>
      </c>
      <c r="C5" s="8" t="s">
        <v>6</v>
      </c>
      <c r="D5" s="41">
        <v>1.1546272372134857E-2</v>
      </c>
      <c r="E5" s="41">
        <v>3.3859377440408796E-2</v>
      </c>
      <c r="F5" s="42">
        <v>2.1737242381547794E-2</v>
      </c>
      <c r="G5" s="41">
        <v>4.5339006209568017E-2</v>
      </c>
      <c r="H5" s="41">
        <v>2.5647355933578843E-2</v>
      </c>
      <c r="I5" s="41">
        <v>2.509256700841846E-2</v>
      </c>
      <c r="J5" s="41">
        <v>8.7912690778675813E-3</v>
      </c>
      <c r="K5" s="41">
        <v>2.5964669833136549E-2</v>
      </c>
      <c r="L5" s="41">
        <v>2.6705374667824421E-2</v>
      </c>
      <c r="N5"/>
      <c r="O5"/>
      <c r="P5"/>
      <c r="Q5"/>
      <c r="R5"/>
      <c r="S5"/>
      <c r="T5"/>
      <c r="U5"/>
      <c r="V5"/>
      <c r="W5"/>
      <c r="X5"/>
      <c r="Y5"/>
      <c r="Z5"/>
      <c r="AA5" s="25"/>
    </row>
    <row r="6" spans="2:27" ht="12" customHeight="1" x14ac:dyDescent="0.25">
      <c r="B6" s="49"/>
      <c r="C6" s="8" t="s">
        <v>7</v>
      </c>
      <c r="D6" s="41">
        <v>1.5243733403829108E-2</v>
      </c>
      <c r="E6" s="41">
        <v>2.8562343809788796E-2</v>
      </c>
      <c r="F6" s="42">
        <v>1.9837469379054826E-2</v>
      </c>
      <c r="G6" s="41">
        <v>1.4249161506609837E-2</v>
      </c>
      <c r="H6" s="41">
        <v>1.3109634990619658E-2</v>
      </c>
      <c r="I6" s="41">
        <v>3.7580435186652023E-2</v>
      </c>
      <c r="J6" s="41">
        <v>2.1805841454965665E-2</v>
      </c>
      <c r="K6" s="41">
        <v>1.6389315519108192E-2</v>
      </c>
      <c r="L6" s="41">
        <v>1.0358435873202856E-2</v>
      </c>
      <c r="N6"/>
      <c r="O6"/>
      <c r="P6"/>
      <c r="Q6"/>
      <c r="R6"/>
      <c r="S6"/>
      <c r="T6"/>
      <c r="U6"/>
      <c r="V6"/>
      <c r="W6"/>
      <c r="X6"/>
      <c r="Y6"/>
      <c r="Z6"/>
      <c r="AA6"/>
    </row>
    <row r="7" spans="2:27" s="13" customFormat="1" ht="12" customHeight="1" x14ac:dyDescent="0.25">
      <c r="B7" s="49"/>
      <c r="C7" s="7" t="s">
        <v>3</v>
      </c>
      <c r="D7" s="43">
        <v>1.3662227047772131E-2</v>
      </c>
      <c r="E7" s="43">
        <v>3.1444414447169874E-2</v>
      </c>
      <c r="F7" s="42">
        <v>2.0738019745089698E-2</v>
      </c>
      <c r="G7" s="43">
        <v>2.2774055111936312E-2</v>
      </c>
      <c r="H7" s="43">
        <v>1.681520565566437E-2</v>
      </c>
      <c r="I7" s="43">
        <v>2.8612639145716032E-2</v>
      </c>
      <c r="J7" s="43">
        <v>1.4847667674334158E-2</v>
      </c>
      <c r="K7" s="43">
        <v>1.8294948641093687E-2</v>
      </c>
      <c r="L7" s="43">
        <v>1.3434898456642707E-2</v>
      </c>
      <c r="N7"/>
      <c r="O7"/>
      <c r="P7"/>
      <c r="Q7"/>
      <c r="R7"/>
      <c r="S7"/>
      <c r="T7"/>
      <c r="U7"/>
      <c r="V7"/>
      <c r="W7"/>
      <c r="X7"/>
      <c r="Y7"/>
      <c r="Z7"/>
      <c r="AA7"/>
    </row>
    <row r="8" spans="2:27" ht="12" customHeight="1" x14ac:dyDescent="0.25">
      <c r="B8" s="55" t="s">
        <v>75</v>
      </c>
      <c r="C8" s="11" t="s">
        <v>20</v>
      </c>
      <c r="D8" s="44">
        <v>7.8136595901907632E-3</v>
      </c>
      <c r="E8" s="44">
        <v>3.6928413780444834E-2</v>
      </c>
      <c r="F8" s="45">
        <v>1.5281962271743575E-2</v>
      </c>
      <c r="G8" s="44">
        <v>0</v>
      </c>
      <c r="H8" s="44">
        <v>1.4372983051477273E-2</v>
      </c>
      <c r="I8" s="44">
        <v>3.7421294374132559E-2</v>
      </c>
      <c r="J8" s="44">
        <v>4.8981618532318938E-3</v>
      </c>
      <c r="K8" s="44">
        <v>5.125197181461605E-3</v>
      </c>
      <c r="L8" s="44">
        <v>4.6969823471688602E-3</v>
      </c>
      <c r="N8"/>
      <c r="O8"/>
      <c r="P8"/>
      <c r="Q8"/>
      <c r="R8"/>
      <c r="S8"/>
      <c r="T8"/>
      <c r="U8"/>
      <c r="V8"/>
      <c r="W8"/>
      <c r="X8"/>
      <c r="Y8"/>
      <c r="Z8"/>
      <c r="AA8"/>
    </row>
    <row r="9" spans="2:27" ht="12" customHeight="1" x14ac:dyDescent="0.25">
      <c r="B9" s="49"/>
      <c r="C9" s="8" t="s">
        <v>21</v>
      </c>
      <c r="D9" s="41">
        <v>2.9160555132897886E-3</v>
      </c>
      <c r="E9" s="41">
        <v>1.7277028109533788E-2</v>
      </c>
      <c r="F9" s="42">
        <v>1.4077147147437241E-2</v>
      </c>
      <c r="G9" s="41">
        <v>5.4275548550432318E-2</v>
      </c>
      <c r="H9" s="41">
        <v>2.2766031241634607E-2</v>
      </c>
      <c r="I9" s="41">
        <v>0</v>
      </c>
      <c r="J9" s="41">
        <v>8.8005417589976723E-3</v>
      </c>
      <c r="K9" s="41">
        <v>1.9174431737876106E-2</v>
      </c>
      <c r="L9" s="41">
        <v>3.083686960643333E-2</v>
      </c>
      <c r="N9"/>
      <c r="O9"/>
      <c r="P9"/>
      <c r="Q9"/>
      <c r="R9"/>
      <c r="S9"/>
      <c r="T9"/>
      <c r="U9"/>
      <c r="V9"/>
      <c r="W9"/>
      <c r="X9"/>
      <c r="Y9"/>
      <c r="Z9"/>
      <c r="AA9"/>
    </row>
    <row r="10" spans="2:27" ht="12" customHeight="1" x14ac:dyDescent="0.25">
      <c r="B10" s="49"/>
      <c r="C10" s="8" t="s">
        <v>22</v>
      </c>
      <c r="D10" s="41">
        <v>1.7765907786653934E-2</v>
      </c>
      <c r="E10" s="41">
        <v>4.3091803466973444E-2</v>
      </c>
      <c r="F10" s="42">
        <v>2.8301585429922463E-2</v>
      </c>
      <c r="G10" s="41">
        <v>2.7107487167438039E-2</v>
      </c>
      <c r="H10" s="41">
        <v>1.7960831683401325E-2</v>
      </c>
      <c r="I10" s="41">
        <v>2.9188503965384603E-2</v>
      </c>
      <c r="J10" s="41">
        <v>2.5540747137319554E-2</v>
      </c>
      <c r="K10" s="41">
        <v>4.6923078278436607E-2</v>
      </c>
      <c r="L10" s="41">
        <v>2.7168282855850462E-2</v>
      </c>
      <c r="N10"/>
      <c r="O10"/>
      <c r="P10"/>
      <c r="Q10"/>
      <c r="R10"/>
      <c r="S10"/>
      <c r="T10"/>
      <c r="U10"/>
      <c r="V10"/>
      <c r="W10"/>
      <c r="X10"/>
      <c r="Y10"/>
      <c r="Z10"/>
      <c r="AA10"/>
    </row>
    <row r="11" spans="2:27" ht="12" customHeight="1" x14ac:dyDescent="0.25">
      <c r="B11" s="49"/>
      <c r="C11" s="8" t="s">
        <v>23</v>
      </c>
      <c r="D11" s="41">
        <v>4.6464985087167093E-2</v>
      </c>
      <c r="E11" s="41">
        <v>5.7743991285560299E-2</v>
      </c>
      <c r="F11" s="42">
        <v>5.0735512918846759E-2</v>
      </c>
      <c r="G11" s="41">
        <v>6.8578938755511215E-2</v>
      </c>
      <c r="H11" s="41">
        <v>0.11548306645632714</v>
      </c>
      <c r="I11" s="41">
        <v>0</v>
      </c>
      <c r="J11" s="41">
        <v>0.13859049507858109</v>
      </c>
      <c r="K11" s="41">
        <v>0</v>
      </c>
      <c r="L11" s="41">
        <v>0</v>
      </c>
      <c r="N11"/>
      <c r="O11"/>
      <c r="P11"/>
      <c r="Q11"/>
      <c r="R11"/>
      <c r="S11"/>
      <c r="T11"/>
      <c r="U11"/>
      <c r="V11"/>
      <c r="W11"/>
      <c r="X11"/>
      <c r="Y11"/>
      <c r="Z11"/>
      <c r="AA11"/>
    </row>
    <row r="12" spans="2:27" ht="12" customHeight="1" x14ac:dyDescent="0.25">
      <c r="B12" s="49"/>
      <c r="C12" s="8" t="s">
        <v>24</v>
      </c>
      <c r="D12" s="41">
        <v>5.0168078469136283E-2</v>
      </c>
      <c r="E12" s="41">
        <v>1.9275851214751932E-2</v>
      </c>
      <c r="F12" s="42">
        <v>3.7377407559034237E-2</v>
      </c>
      <c r="G12" s="41">
        <v>5.8280359387640493E-2</v>
      </c>
      <c r="H12" s="41">
        <v>0</v>
      </c>
      <c r="I12" s="41">
        <v>4.6747911151773514E-2</v>
      </c>
      <c r="J12" s="41">
        <v>5.1957856330556787E-2</v>
      </c>
      <c r="K12" s="41">
        <v>1.6693086594179195E-2</v>
      </c>
      <c r="L12" s="41">
        <v>0</v>
      </c>
      <c r="N12"/>
      <c r="O12"/>
      <c r="P12"/>
      <c r="Q12"/>
      <c r="R12"/>
      <c r="S12"/>
      <c r="T12"/>
      <c r="U12"/>
      <c r="V12"/>
      <c r="W12"/>
      <c r="X12"/>
      <c r="Y12"/>
      <c r="Z12"/>
      <c r="AA12"/>
    </row>
    <row r="13" spans="2:27" ht="12" customHeight="1" x14ac:dyDescent="0.25">
      <c r="B13" s="49"/>
      <c r="C13" s="8" t="s">
        <v>73</v>
      </c>
      <c r="D13" s="41">
        <v>0</v>
      </c>
      <c r="E13" s="41">
        <v>0</v>
      </c>
      <c r="F13" s="42">
        <v>0</v>
      </c>
      <c r="G13" s="41">
        <v>0</v>
      </c>
      <c r="H13" s="41">
        <v>0</v>
      </c>
      <c r="I13" s="41">
        <v>0</v>
      </c>
      <c r="J13" s="41">
        <v>0</v>
      </c>
      <c r="K13" s="41">
        <v>0</v>
      </c>
      <c r="L13" s="41">
        <v>0</v>
      </c>
      <c r="N13"/>
      <c r="O13"/>
      <c r="P13"/>
      <c r="Q13"/>
      <c r="R13"/>
      <c r="S13"/>
      <c r="T13"/>
      <c r="U13"/>
      <c r="V13"/>
      <c r="W13"/>
      <c r="X13"/>
      <c r="Y13"/>
      <c r="Z13"/>
      <c r="AA13"/>
    </row>
    <row r="14" spans="2:27" s="13" customFormat="1" ht="12" customHeight="1" x14ac:dyDescent="0.25">
      <c r="B14" s="56"/>
      <c r="C14" s="12" t="s">
        <v>3</v>
      </c>
      <c r="D14" s="46">
        <v>1.3662227047772131E-2</v>
      </c>
      <c r="E14" s="46">
        <v>3.1444414447169874E-2</v>
      </c>
      <c r="F14" s="47">
        <v>2.0738019745089698E-2</v>
      </c>
      <c r="G14" s="46">
        <v>2.2774055111936312E-2</v>
      </c>
      <c r="H14" s="46">
        <v>1.681520565566437E-2</v>
      </c>
      <c r="I14" s="46">
        <v>2.8612639145716032E-2</v>
      </c>
      <c r="J14" s="46">
        <v>1.4847667674334158E-2</v>
      </c>
      <c r="K14" s="46">
        <v>1.8294948641093687E-2</v>
      </c>
      <c r="L14" s="46">
        <v>1.3434898456642707E-2</v>
      </c>
      <c r="N14"/>
      <c r="O14"/>
      <c r="P14"/>
      <c r="Q14"/>
      <c r="R14"/>
      <c r="S14"/>
      <c r="T14"/>
      <c r="U14"/>
      <c r="V14"/>
      <c r="W14"/>
      <c r="X14"/>
      <c r="Y14"/>
      <c r="Z14"/>
      <c r="AA14"/>
    </row>
    <row r="15" spans="2:27" ht="12" customHeight="1" x14ac:dyDescent="0.25">
      <c r="B15" s="49" t="s">
        <v>0</v>
      </c>
      <c r="C15" s="8" t="s">
        <v>4</v>
      </c>
      <c r="D15" s="41">
        <v>1.3662227047772131E-2</v>
      </c>
      <c r="E15" s="41">
        <v>0</v>
      </c>
      <c r="F15" s="42">
        <v>1.3662227047772131E-2</v>
      </c>
      <c r="G15" s="41">
        <v>6.3764145101415258E-3</v>
      </c>
      <c r="H15" s="41">
        <v>1.8521922695747279E-2</v>
      </c>
      <c r="I15" s="41">
        <v>2.1235025352936532E-2</v>
      </c>
      <c r="J15" s="41">
        <v>1.2922354734596606E-2</v>
      </c>
      <c r="K15" s="41">
        <v>4.0082740326199103E-3</v>
      </c>
      <c r="L15" s="41">
        <v>4.5066080217291658E-3</v>
      </c>
      <c r="N15"/>
      <c r="O15"/>
      <c r="P15"/>
      <c r="Q15"/>
      <c r="R15"/>
      <c r="S15"/>
      <c r="T15"/>
      <c r="U15"/>
      <c r="V15"/>
      <c r="W15"/>
      <c r="X15"/>
      <c r="Y15"/>
      <c r="Z15"/>
      <c r="AA15"/>
    </row>
    <row r="16" spans="2:27" ht="12" customHeight="1" x14ac:dyDescent="0.25">
      <c r="B16" s="49"/>
      <c r="C16" s="8" t="s">
        <v>5</v>
      </c>
      <c r="D16" s="41">
        <v>0</v>
      </c>
      <c r="E16" s="41">
        <v>3.1444414447169874E-2</v>
      </c>
      <c r="F16" s="42">
        <v>3.1444414447169874E-2</v>
      </c>
      <c r="G16" s="41">
        <v>5.7174628526206535E-2</v>
      </c>
      <c r="H16" s="41">
        <v>1.3488756314585924E-2</v>
      </c>
      <c r="I16" s="41">
        <v>3.7182010681019985E-2</v>
      </c>
      <c r="J16" s="41">
        <v>1.7638072197196451E-2</v>
      </c>
      <c r="K16" s="41">
        <v>3.8809268242483763E-2</v>
      </c>
      <c r="L16" s="41">
        <v>4.0584199211250012E-2</v>
      </c>
      <c r="N16"/>
      <c r="O16"/>
      <c r="P16"/>
      <c r="Q16"/>
      <c r="R16"/>
      <c r="S16"/>
      <c r="T16"/>
      <c r="U16"/>
      <c r="V16"/>
      <c r="W16"/>
      <c r="X16"/>
      <c r="Y16"/>
      <c r="Z16"/>
      <c r="AA16"/>
    </row>
    <row r="17" spans="2:27" s="13" customFormat="1" ht="12" customHeight="1" x14ac:dyDescent="0.25">
      <c r="B17" s="49"/>
      <c r="C17" s="7" t="s">
        <v>3</v>
      </c>
      <c r="D17" s="43">
        <v>1.3662227047772131E-2</v>
      </c>
      <c r="E17" s="43">
        <v>3.1444414447169874E-2</v>
      </c>
      <c r="F17" s="42">
        <v>2.0738019745089698E-2</v>
      </c>
      <c r="G17" s="43">
        <v>2.2774055111936312E-2</v>
      </c>
      <c r="H17" s="43">
        <v>1.681520565566437E-2</v>
      </c>
      <c r="I17" s="43">
        <v>2.8612639145716032E-2</v>
      </c>
      <c r="J17" s="43">
        <v>1.4847667674334158E-2</v>
      </c>
      <c r="K17" s="43">
        <v>1.8294948641093687E-2</v>
      </c>
      <c r="L17" s="43">
        <v>1.3434898456642707E-2</v>
      </c>
      <c r="N17"/>
      <c r="O17"/>
      <c r="P17"/>
      <c r="Q17"/>
      <c r="R17"/>
      <c r="S17"/>
      <c r="T17"/>
      <c r="U17"/>
      <c r="V17"/>
      <c r="W17"/>
      <c r="X17"/>
      <c r="Y17"/>
      <c r="Z17"/>
      <c r="AA17"/>
    </row>
    <row r="18" spans="2:27" ht="12" customHeight="1" x14ac:dyDescent="0.25">
      <c r="B18" s="55" t="s">
        <v>25</v>
      </c>
      <c r="C18" s="11" t="s">
        <v>26</v>
      </c>
      <c r="D18" s="44">
        <v>2.6853365683410183E-2</v>
      </c>
      <c r="E18" s="44">
        <v>6.1278789710600988E-2</v>
      </c>
      <c r="F18" s="45">
        <v>4.2362645693398183E-2</v>
      </c>
      <c r="G18" s="44">
        <v>9.9017569130897265E-2</v>
      </c>
      <c r="H18" s="44">
        <v>5.437411273230424E-2</v>
      </c>
      <c r="I18" s="44">
        <v>4.4494454976733877E-2</v>
      </c>
      <c r="J18" s="44">
        <v>3.9672457663781024E-2</v>
      </c>
      <c r="K18" s="44">
        <v>1.6158388177341172E-2</v>
      </c>
      <c r="L18" s="44">
        <v>4.3772768866875388E-2</v>
      </c>
      <c r="N18"/>
      <c r="O18"/>
      <c r="P18"/>
      <c r="Q18"/>
      <c r="R18"/>
      <c r="S18"/>
      <c r="T18"/>
      <c r="U18"/>
      <c r="V18"/>
      <c r="W18"/>
      <c r="X18"/>
      <c r="Y18"/>
      <c r="Z18"/>
      <c r="AA18"/>
    </row>
    <row r="19" spans="2:27" ht="12" customHeight="1" x14ac:dyDescent="0.25">
      <c r="B19" s="49"/>
      <c r="C19" s="8" t="s">
        <v>27</v>
      </c>
      <c r="D19" s="41">
        <v>2.9500505652733565E-2</v>
      </c>
      <c r="E19" s="41">
        <v>1.5874973939952151E-2</v>
      </c>
      <c r="F19" s="42">
        <v>2.3311303816163836E-2</v>
      </c>
      <c r="G19" s="41">
        <v>0</v>
      </c>
      <c r="H19" s="41">
        <v>0</v>
      </c>
      <c r="I19" s="41">
        <v>2.9386686321366044E-2</v>
      </c>
      <c r="J19" s="41">
        <v>0</v>
      </c>
      <c r="K19" s="41">
        <v>2.7583482015896669E-2</v>
      </c>
      <c r="L19" s="41">
        <v>0</v>
      </c>
      <c r="N19"/>
      <c r="O19"/>
      <c r="P19"/>
      <c r="Q19"/>
      <c r="R19"/>
      <c r="S19"/>
      <c r="T19"/>
      <c r="U19"/>
      <c r="V19"/>
      <c r="W19"/>
      <c r="X19"/>
      <c r="Y19"/>
      <c r="Z19"/>
      <c r="AA19"/>
    </row>
    <row r="20" spans="2:27" ht="12" customHeight="1" x14ac:dyDescent="0.25">
      <c r="B20" s="49"/>
      <c r="C20" s="8" t="s">
        <v>28</v>
      </c>
      <c r="D20" s="41">
        <v>2.0464908615594858E-3</v>
      </c>
      <c r="E20" s="41">
        <v>3.6190410524297674E-2</v>
      </c>
      <c r="F20" s="42">
        <v>1.2601439776744392E-2</v>
      </c>
      <c r="G20" s="41">
        <v>0</v>
      </c>
      <c r="H20" s="41">
        <v>0</v>
      </c>
      <c r="I20" s="41">
        <v>0</v>
      </c>
      <c r="J20" s="41">
        <v>3.4664229971038671E-2</v>
      </c>
      <c r="K20" s="41">
        <v>0</v>
      </c>
      <c r="L20" s="41">
        <v>1.4755363324544177E-2</v>
      </c>
      <c r="N20"/>
      <c r="O20"/>
      <c r="P20"/>
      <c r="Q20"/>
      <c r="R20"/>
      <c r="S20"/>
      <c r="T20"/>
      <c r="U20"/>
      <c r="V20"/>
      <c r="W20"/>
      <c r="X20"/>
      <c r="Y20"/>
      <c r="Z20"/>
      <c r="AA20"/>
    </row>
    <row r="21" spans="2:27" ht="12" customHeight="1" x14ac:dyDescent="0.25">
      <c r="B21" s="49"/>
      <c r="C21" s="8" t="s">
        <v>29</v>
      </c>
      <c r="D21" s="41">
        <v>1.0328161783228733E-2</v>
      </c>
      <c r="E21" s="41">
        <v>1.8396325680936583E-2</v>
      </c>
      <c r="F21" s="42">
        <v>1.3589519348508598E-2</v>
      </c>
      <c r="G21" s="41">
        <v>1.9014172463818549E-2</v>
      </c>
      <c r="H21" s="41">
        <v>1.7350399332568996E-2</v>
      </c>
      <c r="I21" s="41">
        <v>1.5484018598941487E-2</v>
      </c>
      <c r="J21" s="41">
        <v>7.9135628733271231E-3</v>
      </c>
      <c r="K21" s="41">
        <v>1.396378618310069E-2</v>
      </c>
      <c r="L21" s="41">
        <v>0</v>
      </c>
      <c r="N21"/>
      <c r="O21"/>
      <c r="P21"/>
      <c r="Q21" s="26"/>
      <c r="R21"/>
      <c r="S21"/>
      <c r="T21"/>
      <c r="U21"/>
      <c r="V21"/>
      <c r="W21"/>
      <c r="X21"/>
      <c r="Y21"/>
      <c r="Z21"/>
      <c r="AA21"/>
    </row>
    <row r="22" spans="2:27" ht="12" customHeight="1" x14ac:dyDescent="0.25">
      <c r="B22" s="49"/>
      <c r="C22" s="8" t="s">
        <v>24</v>
      </c>
      <c r="D22" s="41">
        <v>1.4841402689138308E-3</v>
      </c>
      <c r="E22" s="41">
        <v>1.5223355220080129E-2</v>
      </c>
      <c r="F22" s="42">
        <v>4.8287972285538114E-3</v>
      </c>
      <c r="G22" s="41">
        <v>0</v>
      </c>
      <c r="H22" s="41">
        <v>0</v>
      </c>
      <c r="I22" s="41">
        <v>0</v>
      </c>
      <c r="J22" s="41">
        <v>0</v>
      </c>
      <c r="K22" s="41">
        <v>5.537376734848147E-2</v>
      </c>
      <c r="L22" s="41">
        <v>1.7175874292399255E-2</v>
      </c>
      <c r="N22"/>
      <c r="O22"/>
      <c r="P22"/>
      <c r="Q22" s="26"/>
      <c r="R22"/>
      <c r="S22"/>
      <c r="T22"/>
      <c r="U22"/>
      <c r="V22"/>
      <c r="W22"/>
      <c r="X22"/>
      <c r="Y22"/>
      <c r="Z22"/>
      <c r="AA22"/>
    </row>
    <row r="23" spans="2:27" ht="12" customHeight="1" x14ac:dyDescent="0.25">
      <c r="B23" s="49"/>
      <c r="C23" s="8" t="s">
        <v>73</v>
      </c>
      <c r="D23" s="41">
        <v>0</v>
      </c>
      <c r="E23" s="41">
        <v>0</v>
      </c>
      <c r="F23" s="42">
        <v>0</v>
      </c>
      <c r="G23" s="41">
        <v>0</v>
      </c>
      <c r="H23" s="41">
        <v>0</v>
      </c>
      <c r="I23" s="41">
        <v>0</v>
      </c>
      <c r="J23" s="41">
        <v>0</v>
      </c>
      <c r="K23" s="41">
        <v>0</v>
      </c>
      <c r="L23" s="41">
        <v>0</v>
      </c>
      <c r="N23"/>
      <c r="O23"/>
      <c r="P23"/>
      <c r="Q23"/>
      <c r="R23" s="26"/>
      <c r="S23"/>
      <c r="T23"/>
      <c r="U23"/>
      <c r="V23"/>
      <c r="W23"/>
      <c r="X23"/>
      <c r="Y23"/>
      <c r="Z23"/>
      <c r="AA23"/>
    </row>
    <row r="24" spans="2:27" s="13" customFormat="1" ht="12" customHeight="1" x14ac:dyDescent="0.25">
      <c r="B24" s="56"/>
      <c r="C24" s="12" t="s">
        <v>3</v>
      </c>
      <c r="D24" s="46">
        <v>1.3662227047772131E-2</v>
      </c>
      <c r="E24" s="46">
        <v>3.1444414447169874E-2</v>
      </c>
      <c r="F24" s="47">
        <v>2.0738019745089698E-2</v>
      </c>
      <c r="G24" s="46">
        <v>2.2774055111936312E-2</v>
      </c>
      <c r="H24" s="46">
        <v>1.681520565566437E-2</v>
      </c>
      <c r="I24" s="46">
        <v>2.8612639145716032E-2</v>
      </c>
      <c r="J24" s="46">
        <v>1.4847667674334158E-2</v>
      </c>
      <c r="K24" s="46">
        <v>1.8294948641093687E-2</v>
      </c>
      <c r="L24" s="46">
        <v>1.3434898456642707E-2</v>
      </c>
      <c r="N24"/>
      <c r="O24"/>
      <c r="P24"/>
      <c r="Q24"/>
      <c r="R24" s="26"/>
      <c r="S24"/>
      <c r="T24"/>
      <c r="U24"/>
      <c r="V24"/>
      <c r="W24"/>
      <c r="X24"/>
      <c r="Y24"/>
      <c r="Z24"/>
      <c r="AA24"/>
    </row>
    <row r="25" spans="2:27" ht="12" customHeight="1" x14ac:dyDescent="0.25">
      <c r="B25" s="49" t="s">
        <v>30</v>
      </c>
      <c r="C25" s="8" t="s">
        <v>10</v>
      </c>
      <c r="D25" s="41">
        <v>1.6062363913892128E-2</v>
      </c>
      <c r="E25" s="41">
        <v>3.4862460313772645E-2</v>
      </c>
      <c r="F25" s="42">
        <v>2.3679253269456729E-2</v>
      </c>
      <c r="G25" s="41">
        <v>2.5155160088280223E-2</v>
      </c>
      <c r="H25" s="41">
        <v>1.7602275909075253E-2</v>
      </c>
      <c r="I25" s="41">
        <v>3.3086472492396504E-2</v>
      </c>
      <c r="J25" s="41">
        <v>1.7976088442802209E-2</v>
      </c>
      <c r="K25" s="41">
        <v>1.7216936146370442E-2</v>
      </c>
      <c r="L25" s="41">
        <v>1.8005293508549985E-2</v>
      </c>
      <c r="N25"/>
      <c r="O25"/>
      <c r="P25"/>
      <c r="Q25"/>
      <c r="R25" s="26"/>
      <c r="S25"/>
      <c r="T25"/>
      <c r="U25"/>
      <c r="V25"/>
      <c r="W25"/>
      <c r="X25"/>
      <c r="Y25"/>
      <c r="Z25"/>
      <c r="AA25"/>
    </row>
    <row r="26" spans="2:27" ht="12" customHeight="1" x14ac:dyDescent="0.25">
      <c r="B26" s="49"/>
      <c r="C26" s="8" t="s">
        <v>31</v>
      </c>
      <c r="D26" s="41">
        <v>3.6514615076605446E-3</v>
      </c>
      <c r="E26" s="41">
        <v>2.6112638458232994E-2</v>
      </c>
      <c r="F26" s="42">
        <v>1.1714728170467613E-2</v>
      </c>
      <c r="G26" s="41">
        <v>0</v>
      </c>
      <c r="H26" s="41">
        <v>2.5711312194031947E-2</v>
      </c>
      <c r="I26" s="41">
        <v>0</v>
      </c>
      <c r="J26" s="41">
        <v>0</v>
      </c>
      <c r="K26" s="41">
        <v>6.3740710658012414E-2</v>
      </c>
      <c r="L26" s="41">
        <v>0</v>
      </c>
      <c r="N26"/>
      <c r="O26"/>
      <c r="P26"/>
      <c r="Q26"/>
      <c r="R26" s="26"/>
      <c r="S26"/>
      <c r="T26"/>
      <c r="U26"/>
      <c r="V26"/>
      <c r="W26"/>
      <c r="X26"/>
      <c r="Y26"/>
      <c r="Z26"/>
      <c r="AA26"/>
    </row>
    <row r="27" spans="2:27" ht="12" customHeight="1" x14ac:dyDescent="0.25">
      <c r="B27" s="49"/>
      <c r="C27" s="8" t="s">
        <v>32</v>
      </c>
      <c r="D27" s="41">
        <v>0</v>
      </c>
      <c r="E27" s="41">
        <v>0</v>
      </c>
      <c r="F27" s="42">
        <v>0</v>
      </c>
      <c r="G27" s="41">
        <v>0</v>
      </c>
      <c r="H27" s="41">
        <v>0</v>
      </c>
      <c r="I27" s="41">
        <v>0</v>
      </c>
      <c r="J27" s="41">
        <v>0</v>
      </c>
      <c r="K27" s="41">
        <v>0</v>
      </c>
      <c r="L27" s="41">
        <v>0</v>
      </c>
      <c r="N27"/>
      <c r="O27"/>
      <c r="P27"/>
      <c r="Q27"/>
      <c r="R27" s="26"/>
      <c r="S27"/>
      <c r="T27"/>
      <c r="U27"/>
      <c r="V27"/>
      <c r="W27"/>
      <c r="X27"/>
      <c r="Y27"/>
      <c r="Z27"/>
      <c r="AA27"/>
    </row>
    <row r="28" spans="2:27" ht="12" customHeight="1" x14ac:dyDescent="0.25">
      <c r="B28" s="49"/>
      <c r="C28" s="8" t="s">
        <v>95</v>
      </c>
      <c r="D28" s="41">
        <v>0</v>
      </c>
      <c r="E28" s="41">
        <v>0</v>
      </c>
      <c r="F28" s="42">
        <v>0</v>
      </c>
      <c r="G28" s="41">
        <v>0</v>
      </c>
      <c r="H28" s="41">
        <v>0</v>
      </c>
      <c r="I28" s="41">
        <v>0</v>
      </c>
      <c r="J28" s="41">
        <v>0</v>
      </c>
      <c r="K28" s="41">
        <v>0</v>
      </c>
      <c r="L28" s="41">
        <v>0</v>
      </c>
      <c r="N28"/>
      <c r="O28"/>
      <c r="P28"/>
      <c r="Q28"/>
      <c r="R28" s="26"/>
      <c r="S28"/>
      <c r="T28"/>
      <c r="U28"/>
      <c r="V28"/>
      <c r="W28"/>
      <c r="X28"/>
      <c r="Y28"/>
      <c r="Z28"/>
      <c r="AA28"/>
    </row>
    <row r="29" spans="2:27" ht="12" customHeight="1" x14ac:dyDescent="0.25">
      <c r="B29" s="49"/>
      <c r="C29" s="8" t="s">
        <v>24</v>
      </c>
      <c r="D29" s="41">
        <v>0</v>
      </c>
      <c r="E29" s="41">
        <v>0</v>
      </c>
      <c r="F29" s="42">
        <v>0</v>
      </c>
      <c r="G29" s="41">
        <v>0</v>
      </c>
      <c r="H29" s="41">
        <v>0</v>
      </c>
      <c r="I29" s="41">
        <v>0</v>
      </c>
      <c r="J29" s="41">
        <v>0</v>
      </c>
      <c r="K29" s="41">
        <v>0</v>
      </c>
      <c r="L29" s="41">
        <v>0</v>
      </c>
      <c r="N29"/>
      <c r="O29"/>
      <c r="P29"/>
      <c r="Q29"/>
      <c r="R29" s="26"/>
      <c r="S29"/>
      <c r="T29"/>
      <c r="U29"/>
      <c r="V29"/>
      <c r="W29"/>
      <c r="X29"/>
      <c r="Y29"/>
      <c r="Z29"/>
      <c r="AA29"/>
    </row>
    <row r="30" spans="2:27" ht="12" customHeight="1" x14ac:dyDescent="0.25">
      <c r="B30" s="49"/>
      <c r="C30" s="8" t="s">
        <v>73</v>
      </c>
      <c r="D30" s="41">
        <v>0</v>
      </c>
      <c r="E30" s="41">
        <v>0</v>
      </c>
      <c r="F30" s="42">
        <v>0</v>
      </c>
      <c r="G30" s="41">
        <v>0</v>
      </c>
      <c r="H30" s="41">
        <v>0</v>
      </c>
      <c r="I30" s="41">
        <v>0</v>
      </c>
      <c r="J30" s="41">
        <v>0</v>
      </c>
      <c r="K30" s="41">
        <v>0</v>
      </c>
      <c r="L30" s="41">
        <v>0</v>
      </c>
      <c r="N30"/>
      <c r="O30"/>
      <c r="P30"/>
      <c r="Q30"/>
      <c r="R30" s="26"/>
      <c r="S30"/>
      <c r="T30"/>
      <c r="U30"/>
      <c r="V30"/>
      <c r="W30"/>
      <c r="X30"/>
      <c r="Y30"/>
      <c r="Z30"/>
      <c r="AA30"/>
    </row>
    <row r="31" spans="2:27" s="13" customFormat="1" ht="12" customHeight="1" x14ac:dyDescent="0.25">
      <c r="B31" s="49"/>
      <c r="C31" s="7" t="s">
        <v>3</v>
      </c>
      <c r="D31" s="43">
        <v>1.3662227047772131E-2</v>
      </c>
      <c r="E31" s="43">
        <v>3.1444414447169874E-2</v>
      </c>
      <c r="F31" s="42">
        <v>2.0738019745089698E-2</v>
      </c>
      <c r="G31" s="43">
        <v>2.2774055111936312E-2</v>
      </c>
      <c r="H31" s="43">
        <v>1.681520565566437E-2</v>
      </c>
      <c r="I31" s="43">
        <v>2.8612639145716032E-2</v>
      </c>
      <c r="J31" s="43">
        <v>1.4847667674334158E-2</v>
      </c>
      <c r="K31" s="43">
        <v>1.8294948641093687E-2</v>
      </c>
      <c r="L31" s="43">
        <v>1.3434898456642707E-2</v>
      </c>
      <c r="N31"/>
      <c r="O31"/>
      <c r="P31"/>
      <c r="Q31"/>
      <c r="R31" s="26"/>
      <c r="S31"/>
      <c r="T31"/>
      <c r="U31"/>
      <c r="V31"/>
      <c r="W31"/>
      <c r="X31"/>
      <c r="Y31"/>
      <c r="Z31"/>
      <c r="AA31"/>
    </row>
    <row r="32" spans="2:27" ht="12" customHeight="1" x14ac:dyDescent="0.25">
      <c r="B32" s="55" t="s">
        <v>39</v>
      </c>
      <c r="C32" s="11" t="s">
        <v>34</v>
      </c>
      <c r="D32" s="44">
        <v>2.4921785407831139E-2</v>
      </c>
      <c r="E32" s="44">
        <v>3.0699035450746148E-2</v>
      </c>
      <c r="F32" s="45">
        <v>2.6924139894949607E-2</v>
      </c>
      <c r="G32" s="44">
        <v>4.4639648256792078E-2</v>
      </c>
      <c r="H32" s="44">
        <v>1.4464601585245847E-2</v>
      </c>
      <c r="I32" s="44">
        <v>3.1886118290136628E-2</v>
      </c>
      <c r="J32" s="44">
        <v>1.802477596486262E-2</v>
      </c>
      <c r="K32" s="44">
        <v>3.0067686323005601E-2</v>
      </c>
      <c r="L32" s="44">
        <v>2.6227502619087562E-2</v>
      </c>
      <c r="N32"/>
      <c r="O32"/>
      <c r="P32"/>
      <c r="Q32"/>
      <c r="R32" s="26"/>
      <c r="S32"/>
      <c r="T32"/>
      <c r="U32"/>
      <c r="V32"/>
      <c r="W32"/>
      <c r="X32"/>
      <c r="Y32"/>
      <c r="Z32"/>
      <c r="AA32"/>
    </row>
    <row r="33" spans="2:27" ht="12" customHeight="1" x14ac:dyDescent="0.25">
      <c r="B33" s="49"/>
      <c r="C33" s="8" t="s">
        <v>35</v>
      </c>
      <c r="D33" s="41">
        <v>1.0803604479168445E-3</v>
      </c>
      <c r="E33" s="41">
        <v>3.8275804335327533E-2</v>
      </c>
      <c r="F33" s="42">
        <v>1.8140623943512218E-2</v>
      </c>
      <c r="G33" s="41">
        <v>4.7645613965684126E-2</v>
      </c>
      <c r="H33" s="41">
        <v>1.1891400382676913E-2</v>
      </c>
      <c r="I33" s="41">
        <v>2.4606390190431565E-2</v>
      </c>
      <c r="J33" s="41">
        <v>7.5885665176151865E-3</v>
      </c>
      <c r="K33" s="41">
        <v>1.0765713878751576E-2</v>
      </c>
      <c r="L33" s="41">
        <v>0</v>
      </c>
      <c r="N33"/>
      <c r="O33"/>
      <c r="P33"/>
      <c r="Q33"/>
      <c r="R33" s="26"/>
      <c r="S33"/>
      <c r="T33"/>
      <c r="U33"/>
      <c r="V33"/>
      <c r="W33"/>
      <c r="X33"/>
      <c r="Y33"/>
      <c r="Z33"/>
      <c r="AA33"/>
    </row>
    <row r="34" spans="2:27" ht="12" customHeight="1" x14ac:dyDescent="0.25">
      <c r="B34" s="49"/>
      <c r="C34" s="8" t="s">
        <v>36</v>
      </c>
      <c r="D34" s="41">
        <v>1.451931034126964E-2</v>
      </c>
      <c r="E34" s="41">
        <v>3.3509431067112017E-2</v>
      </c>
      <c r="F34" s="42">
        <v>2.278417339146447E-2</v>
      </c>
      <c r="G34" s="41">
        <v>7.8564802857051842E-3</v>
      </c>
      <c r="H34" s="41">
        <v>1.1895050388288354E-2</v>
      </c>
      <c r="I34" s="41">
        <v>3.2214600646764784E-2</v>
      </c>
      <c r="J34" s="41">
        <v>1.9713673950238358E-2</v>
      </c>
      <c r="K34" s="41">
        <v>2.7084771853647036E-2</v>
      </c>
      <c r="L34" s="41">
        <v>3.7831772411459165E-2</v>
      </c>
      <c r="N34"/>
      <c r="O34"/>
      <c r="P34"/>
      <c r="Q34"/>
      <c r="R34" s="26"/>
      <c r="S34"/>
      <c r="T34"/>
      <c r="U34"/>
      <c r="V34"/>
      <c r="W34"/>
      <c r="X34"/>
      <c r="Y34"/>
      <c r="Z34"/>
      <c r="AA34"/>
    </row>
    <row r="35" spans="2:27" ht="12" customHeight="1" x14ac:dyDescent="0.25">
      <c r="B35" s="49"/>
      <c r="C35" s="8" t="s">
        <v>37</v>
      </c>
      <c r="D35" s="41">
        <v>4.1112412085821011E-3</v>
      </c>
      <c r="E35" s="41">
        <v>3.3387054615750693E-2</v>
      </c>
      <c r="F35" s="42">
        <v>1.6117313056370736E-2</v>
      </c>
      <c r="G35" s="41">
        <v>0</v>
      </c>
      <c r="H35" s="41">
        <v>1.8646106240107357E-2</v>
      </c>
      <c r="I35" s="41">
        <v>2.9584032166013262E-2</v>
      </c>
      <c r="J35" s="41">
        <v>1.3873478541730594E-2</v>
      </c>
      <c r="K35" s="41">
        <v>7.7922986898977444E-3</v>
      </c>
      <c r="L35" s="41">
        <v>0</v>
      </c>
      <c r="N35"/>
      <c r="O35"/>
      <c r="P35"/>
      <c r="Q35"/>
      <c r="R35" s="26"/>
      <c r="S35"/>
      <c r="T35"/>
      <c r="U35"/>
      <c r="V35"/>
      <c r="W35"/>
      <c r="X35"/>
      <c r="Y35"/>
      <c r="Z35"/>
      <c r="AA35"/>
    </row>
    <row r="36" spans="2:27" ht="12" customHeight="1" x14ac:dyDescent="0.25">
      <c r="B36" s="49"/>
      <c r="C36" s="8" t="s">
        <v>38</v>
      </c>
      <c r="D36" s="41">
        <v>2.2370261311705716E-2</v>
      </c>
      <c r="E36" s="41">
        <v>8.896088197460704E-3</v>
      </c>
      <c r="F36" s="42">
        <v>1.8306267223010521E-2</v>
      </c>
      <c r="G36" s="41">
        <v>0</v>
      </c>
      <c r="H36" s="41">
        <v>3.6699013303972933E-2</v>
      </c>
      <c r="I36" s="41">
        <v>2.5857440851019188E-2</v>
      </c>
      <c r="J36" s="41">
        <v>1.2269239556927793E-2</v>
      </c>
      <c r="K36" s="41">
        <v>9.7277543450406592E-3</v>
      </c>
      <c r="L36" s="41">
        <v>0</v>
      </c>
      <c r="N36"/>
      <c r="O36"/>
      <c r="P36"/>
      <c r="Q36"/>
      <c r="R36"/>
      <c r="S36"/>
      <c r="T36"/>
      <c r="U36"/>
      <c r="V36"/>
      <c r="W36"/>
      <c r="X36"/>
      <c r="Y36"/>
      <c r="Z36"/>
      <c r="AA36"/>
    </row>
    <row r="37" spans="2:27" ht="12" customHeight="1" x14ac:dyDescent="0.25">
      <c r="B37" s="49"/>
      <c r="C37" s="8" t="s">
        <v>73</v>
      </c>
      <c r="D37" s="41">
        <v>0</v>
      </c>
      <c r="E37" s="41">
        <v>0</v>
      </c>
      <c r="F37" s="42">
        <v>0</v>
      </c>
      <c r="G37" s="41">
        <v>0</v>
      </c>
      <c r="H37" s="41">
        <v>0</v>
      </c>
      <c r="I37" s="41">
        <v>0</v>
      </c>
      <c r="J37" s="41">
        <v>0</v>
      </c>
      <c r="K37" s="41">
        <v>0</v>
      </c>
      <c r="L37" s="41">
        <v>0</v>
      </c>
      <c r="N37"/>
      <c r="O37"/>
      <c r="P37"/>
      <c r="Q37"/>
      <c r="R37"/>
      <c r="S37"/>
      <c r="T37"/>
      <c r="U37"/>
      <c r="V37"/>
      <c r="W37"/>
      <c r="X37"/>
      <c r="Y37"/>
      <c r="Z37"/>
      <c r="AA37"/>
    </row>
    <row r="38" spans="2:27" s="13" customFormat="1" ht="12" customHeight="1" x14ac:dyDescent="0.25">
      <c r="B38" s="56"/>
      <c r="C38" s="12" t="s">
        <v>3</v>
      </c>
      <c r="D38" s="46">
        <v>1.3662227047772131E-2</v>
      </c>
      <c r="E38" s="46">
        <v>3.1444414447169874E-2</v>
      </c>
      <c r="F38" s="47">
        <v>2.0738019745089698E-2</v>
      </c>
      <c r="G38" s="46">
        <v>2.2774055111936312E-2</v>
      </c>
      <c r="H38" s="46">
        <v>1.681520565566437E-2</v>
      </c>
      <c r="I38" s="46">
        <v>2.8612639145716032E-2</v>
      </c>
      <c r="J38" s="46">
        <v>1.4847667674334158E-2</v>
      </c>
      <c r="K38" s="46">
        <v>1.8294948641093687E-2</v>
      </c>
      <c r="L38" s="46">
        <v>1.3434898456642707E-2</v>
      </c>
      <c r="N38"/>
      <c r="O38"/>
      <c r="P38"/>
      <c r="Q38"/>
      <c r="R38"/>
      <c r="S38"/>
      <c r="T38"/>
      <c r="U38"/>
      <c r="V38"/>
      <c r="W38"/>
      <c r="X38"/>
      <c r="Y38"/>
      <c r="Z38"/>
      <c r="AA38"/>
    </row>
    <row r="39" spans="2:27" ht="12" customHeight="1" x14ac:dyDescent="0.25">
      <c r="B39" s="49" t="s">
        <v>40</v>
      </c>
      <c r="C39" s="8" t="s">
        <v>41</v>
      </c>
      <c r="D39" s="41">
        <v>5.2851493329618329E-3</v>
      </c>
      <c r="E39" s="41">
        <v>1.1116480105600467E-2</v>
      </c>
      <c r="F39" s="42">
        <v>7.1071271629436703E-3</v>
      </c>
      <c r="G39" s="41">
        <v>0</v>
      </c>
      <c r="H39" s="41">
        <v>2.8529286732078087E-2</v>
      </c>
      <c r="I39" s="41">
        <v>0</v>
      </c>
      <c r="J39" s="41">
        <v>1.0950811222843963E-2</v>
      </c>
      <c r="K39" s="41">
        <v>0</v>
      </c>
      <c r="L39" s="41">
        <v>0</v>
      </c>
      <c r="N39"/>
      <c r="O39"/>
      <c r="P39"/>
      <c r="Q39"/>
      <c r="R39"/>
      <c r="S39"/>
      <c r="T39"/>
      <c r="U39"/>
      <c r="V39"/>
      <c r="W39"/>
      <c r="X39"/>
      <c r="Y39"/>
      <c r="Z39"/>
      <c r="AA39"/>
    </row>
    <row r="40" spans="2:27" ht="12" customHeight="1" x14ac:dyDescent="0.25">
      <c r="B40" s="49"/>
      <c r="C40" s="8" t="s">
        <v>42</v>
      </c>
      <c r="D40" s="41">
        <v>1.2538634966272187E-2</v>
      </c>
      <c r="E40" s="41">
        <v>4.2840700479940444E-2</v>
      </c>
      <c r="F40" s="42">
        <v>2.2181268387964494E-2</v>
      </c>
      <c r="G40" s="41">
        <v>1.5095559453218643E-2</v>
      </c>
      <c r="H40" s="41">
        <v>1.3135913189504992E-2</v>
      </c>
      <c r="I40" s="41">
        <v>3.5603055378026278E-2</v>
      </c>
      <c r="J40" s="41">
        <v>2.0404274031901523E-2</v>
      </c>
      <c r="K40" s="41">
        <v>2.4479480856863731E-2</v>
      </c>
      <c r="L40" s="41">
        <v>1.140117028458297E-2</v>
      </c>
      <c r="N40"/>
      <c r="O40"/>
      <c r="P40"/>
      <c r="Q40"/>
      <c r="R40"/>
      <c r="S40"/>
      <c r="T40"/>
      <c r="U40"/>
      <c r="V40"/>
      <c r="W40"/>
      <c r="X40"/>
      <c r="Y40"/>
      <c r="Z40"/>
      <c r="AA40"/>
    </row>
    <row r="41" spans="2:27" ht="12" customHeight="1" x14ac:dyDescent="0.25">
      <c r="B41" s="49"/>
      <c r="C41" s="8" t="s">
        <v>43</v>
      </c>
      <c r="D41" s="41">
        <v>1.9493559226195487E-2</v>
      </c>
      <c r="E41" s="41">
        <v>5.0921165418450307E-2</v>
      </c>
      <c r="F41" s="42">
        <v>3.3731293147103811E-2</v>
      </c>
      <c r="G41" s="41">
        <v>1.927251031279641E-2</v>
      </c>
      <c r="H41" s="41">
        <v>2.8271745618825676E-2</v>
      </c>
      <c r="I41" s="41">
        <v>4.3907456907828414E-2</v>
      </c>
      <c r="J41" s="41">
        <v>2.2588495386245456E-2</v>
      </c>
      <c r="K41" s="41">
        <v>3.630524692170857E-2</v>
      </c>
      <c r="L41" s="41">
        <v>2.2318780273952007E-2</v>
      </c>
      <c r="N41"/>
      <c r="O41"/>
      <c r="P41"/>
      <c r="Q41"/>
      <c r="R41"/>
      <c r="S41"/>
      <c r="T41"/>
      <c r="U41"/>
      <c r="V41"/>
      <c r="W41"/>
      <c r="X41"/>
      <c r="Y41"/>
      <c r="Z41"/>
      <c r="AA41"/>
    </row>
    <row r="42" spans="2:27" ht="12" customHeight="1" x14ac:dyDescent="0.25">
      <c r="B42" s="49"/>
      <c r="C42" s="8" t="s">
        <v>44</v>
      </c>
      <c r="D42" s="41">
        <v>1.7134606557299686E-2</v>
      </c>
      <c r="E42" s="41">
        <v>9.5446143269961245E-3</v>
      </c>
      <c r="F42" s="42">
        <v>1.3203914911327067E-2</v>
      </c>
      <c r="G42" s="41">
        <v>6.2688676135228133E-2</v>
      </c>
      <c r="H42" s="41">
        <v>7.266398080985643E-3</v>
      </c>
      <c r="I42" s="41">
        <v>1.0028795480203679E-2</v>
      </c>
      <c r="J42" s="41">
        <v>7.2346756726414767E-3</v>
      </c>
      <c r="K42" s="41">
        <v>0</v>
      </c>
      <c r="L42" s="41">
        <v>3.7986132901440428E-2</v>
      </c>
      <c r="N42"/>
      <c r="O42"/>
      <c r="P42"/>
      <c r="Q42"/>
      <c r="R42"/>
      <c r="S42"/>
      <c r="T42"/>
      <c r="U42"/>
      <c r="V42"/>
      <c r="W42"/>
      <c r="X42"/>
      <c r="Y42"/>
      <c r="Z42"/>
      <c r="AA42"/>
    </row>
    <row r="43" spans="2:27" ht="12" customHeight="1" x14ac:dyDescent="0.25">
      <c r="B43" s="49"/>
      <c r="C43" s="8" t="s">
        <v>24</v>
      </c>
      <c r="D43" s="41">
        <v>0</v>
      </c>
      <c r="E43" s="41">
        <v>0</v>
      </c>
      <c r="F43" s="42">
        <v>0</v>
      </c>
      <c r="G43" s="41">
        <v>0</v>
      </c>
      <c r="H43" s="41">
        <v>0</v>
      </c>
      <c r="I43" s="41">
        <v>0</v>
      </c>
      <c r="J43" s="41">
        <v>0</v>
      </c>
      <c r="K43" s="41">
        <v>0</v>
      </c>
      <c r="L43" s="41">
        <v>0</v>
      </c>
      <c r="N43"/>
      <c r="O43"/>
      <c r="P43"/>
      <c r="Q43"/>
      <c r="R43"/>
      <c r="S43"/>
      <c r="T43"/>
      <c r="U43"/>
      <c r="V43"/>
      <c r="W43"/>
      <c r="X43"/>
      <c r="Y43"/>
      <c r="Z43"/>
      <c r="AA43"/>
    </row>
    <row r="44" spans="2:27" ht="12" customHeight="1" x14ac:dyDescent="0.25">
      <c r="B44" s="49"/>
      <c r="C44" s="8" t="s">
        <v>73</v>
      </c>
      <c r="D44" s="41">
        <v>0</v>
      </c>
      <c r="E44" s="41">
        <v>0</v>
      </c>
      <c r="F44" s="42">
        <v>0</v>
      </c>
      <c r="G44" s="41">
        <v>0</v>
      </c>
      <c r="H44" s="41">
        <v>0</v>
      </c>
      <c r="I44" s="41">
        <v>0</v>
      </c>
      <c r="J44" s="41">
        <v>0</v>
      </c>
      <c r="K44" s="41">
        <v>0</v>
      </c>
      <c r="L44" s="41">
        <v>0</v>
      </c>
      <c r="N44"/>
      <c r="O44"/>
      <c r="P44"/>
      <c r="Q44"/>
      <c r="R44"/>
      <c r="S44"/>
      <c r="T44"/>
      <c r="U44"/>
      <c r="V44"/>
      <c r="W44"/>
      <c r="X44"/>
      <c r="Y44"/>
      <c r="Z44"/>
      <c r="AA44"/>
    </row>
    <row r="45" spans="2:27" s="13" customFormat="1" ht="12" customHeight="1" x14ac:dyDescent="0.25">
      <c r="B45" s="56"/>
      <c r="C45" s="12" t="s">
        <v>3</v>
      </c>
      <c r="D45" s="46">
        <v>1.3662227047772131E-2</v>
      </c>
      <c r="E45" s="46">
        <v>3.1444414447169874E-2</v>
      </c>
      <c r="F45" s="47">
        <v>2.0738019745089698E-2</v>
      </c>
      <c r="G45" s="46">
        <v>2.2774055111936312E-2</v>
      </c>
      <c r="H45" s="46">
        <v>1.681520565566437E-2</v>
      </c>
      <c r="I45" s="46">
        <v>2.8612639145716032E-2</v>
      </c>
      <c r="J45" s="46">
        <v>1.4847667674334158E-2</v>
      </c>
      <c r="K45" s="46">
        <v>1.8294948641093687E-2</v>
      </c>
      <c r="L45" s="46">
        <v>1.3434898456642707E-2</v>
      </c>
      <c r="N45"/>
      <c r="O45"/>
      <c r="P45" s="25"/>
      <c r="Q45" s="25"/>
      <c r="R45"/>
      <c r="S45"/>
      <c r="T45"/>
      <c r="U45"/>
      <c r="V45"/>
      <c r="W45"/>
      <c r="X45"/>
      <c r="Y45"/>
      <c r="Z45"/>
      <c r="AA45"/>
    </row>
    <row r="46" spans="2:27" ht="12" customHeight="1" x14ac:dyDescent="0.25">
      <c r="B46" s="49" t="s">
        <v>108</v>
      </c>
      <c r="C46" s="49"/>
      <c r="D46" s="49"/>
      <c r="E46" s="49"/>
      <c r="F46" s="49"/>
      <c r="G46" s="49"/>
      <c r="H46" s="49"/>
      <c r="I46" s="49"/>
      <c r="J46" s="49"/>
      <c r="K46" s="49"/>
      <c r="L46" s="49"/>
      <c r="N46"/>
      <c r="O46"/>
      <c r="P46" s="25"/>
      <c r="Q46" s="25"/>
      <c r="R46"/>
      <c r="S46"/>
      <c r="T46"/>
      <c r="U46"/>
      <c r="V46"/>
      <c r="W46"/>
      <c r="X46"/>
      <c r="Y46"/>
      <c r="Z46"/>
      <c r="AA46"/>
    </row>
    <row r="47" spans="2:27" ht="12" customHeight="1" x14ac:dyDescent="0.25">
      <c r="N47"/>
      <c r="O47"/>
      <c r="P47" s="25"/>
      <c r="Q47" s="25"/>
      <c r="R47"/>
      <c r="S47"/>
      <c r="T47"/>
      <c r="U47"/>
      <c r="V47"/>
      <c r="W47"/>
      <c r="X47"/>
      <c r="Y47"/>
      <c r="Z47"/>
      <c r="AA47"/>
    </row>
    <row r="48" spans="2:27" ht="12" customHeight="1" x14ac:dyDescent="0.25">
      <c r="N48"/>
      <c r="O48"/>
      <c r="P48" s="25"/>
      <c r="Q48" s="25"/>
      <c r="R48"/>
      <c r="S48"/>
      <c r="T48"/>
      <c r="U48"/>
      <c r="V48"/>
      <c r="W48"/>
      <c r="X48"/>
      <c r="Y48"/>
      <c r="Z48"/>
      <c r="AA48"/>
    </row>
    <row r="49" spans="14:27" ht="12" customHeight="1" x14ac:dyDescent="0.25">
      <c r="N49"/>
      <c r="O49"/>
      <c r="P49" s="25"/>
      <c r="Q49" s="25"/>
      <c r="R49"/>
      <c r="S49"/>
      <c r="T49"/>
      <c r="U49"/>
      <c r="V49"/>
      <c r="W49"/>
      <c r="X49"/>
      <c r="Y49"/>
      <c r="Z49"/>
      <c r="AA49"/>
    </row>
    <row r="50" spans="14:27" ht="12" customHeight="1" x14ac:dyDescent="0.25">
      <c r="P50" s="25"/>
      <c r="Q50" s="25"/>
    </row>
    <row r="51" spans="14:27" ht="12" customHeight="1" x14ac:dyDescent="0.25">
      <c r="P51" s="25"/>
      <c r="Q51" s="25"/>
    </row>
  </sheetData>
  <mergeCells count="12">
    <mergeCell ref="B46:L46"/>
    <mergeCell ref="B2:L2"/>
    <mergeCell ref="B3:C4"/>
    <mergeCell ref="D3:F3"/>
    <mergeCell ref="G3:L3"/>
    <mergeCell ref="B5:B7"/>
    <mergeCell ref="B8:B14"/>
    <mergeCell ref="B15:B17"/>
    <mergeCell ref="B18:B24"/>
    <mergeCell ref="B25:B31"/>
    <mergeCell ref="B32:B38"/>
    <mergeCell ref="B39:B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Concepts &amp; Definitions</vt:lpstr>
      <vt:lpstr>Main Indicators</vt:lpstr>
      <vt:lpstr>Population</vt:lpstr>
      <vt:lpstr>Working Age Pop.</vt:lpstr>
      <vt:lpstr>Labour Force</vt:lpstr>
      <vt:lpstr>Employed</vt:lpstr>
      <vt:lpstr>Underemployed</vt:lpstr>
      <vt:lpstr>Unemployed</vt:lpstr>
      <vt:lpstr>Unemployment Rates</vt:lpstr>
      <vt:lpstr>'Concepts &amp; Definitions'!_Toc490638847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Benavides</dc:creator>
  <cp:lastModifiedBy>Angel Perez</cp:lastModifiedBy>
  <dcterms:created xsi:type="dcterms:W3CDTF">2020-02-04T14:54:50Z</dcterms:created>
  <dcterms:modified xsi:type="dcterms:W3CDTF">2025-07-16T16:14:52Z</dcterms:modified>
</cp:coreProperties>
</file>