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nss\Desktop\Reading\SIB\LFS\Syntax for LFS Website\LFS Excel Files Updated\"/>
    </mc:Choice>
  </mc:AlternateContent>
  <xr:revisionPtr revIDLastSave="0" documentId="13_ncr:1_{63693335-71CD-4FC3-9932-52A233C2EF0B}" xr6:coauthVersionLast="47" xr6:coauthVersionMax="47" xr10:uidLastSave="{00000000-0000-0000-0000-000000000000}"/>
  <bookViews>
    <workbookView xWindow="-108" yWindow="-108" windowWidth="23256" windowHeight="12456" tabRatio="791" firstSheet="1" activeTab="8" xr2:uid="{B8613BAB-BF63-4C70-8364-6D0D1A4AE4F4}"/>
  </bookViews>
  <sheets>
    <sheet name="Concepts &amp; Definitions" sheetId="2" r:id="rId1"/>
    <sheet name="Main Indicators" sheetId="3" r:id="rId2"/>
    <sheet name="Population" sheetId="4" r:id="rId3"/>
    <sheet name="Working Age Pop." sheetId="5" r:id="rId4"/>
    <sheet name="Labour Force" sheetId="6" r:id="rId5"/>
    <sheet name="Employed" sheetId="7" r:id="rId6"/>
    <sheet name="Underemployed" sheetId="8" r:id="rId7"/>
    <sheet name="Unemployed" sheetId="9" r:id="rId8"/>
    <sheet name="Unemployment Rates" sheetId="10" r:id="rId9"/>
  </sheets>
  <definedNames>
    <definedName name="_Toc490638847" localSheetId="0">'Concepts &amp; Definitions'!$A$1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3" l="1"/>
  <c r="E13" i="3"/>
  <c r="C13" i="3"/>
  <c r="D12" i="3"/>
  <c r="E12" i="3"/>
  <c r="C12" i="3"/>
  <c r="E10" i="3"/>
  <c r="E11" i="3" s="1"/>
  <c r="D10" i="3"/>
  <c r="D11" i="3" s="1"/>
  <c r="C10" i="3"/>
  <c r="C11" i="3" s="1"/>
</calcChain>
</file>

<file path=xl/sharedStrings.xml><?xml version="1.0" encoding="utf-8"?>
<sst xmlns="http://schemas.openxmlformats.org/spreadsheetml/2006/main" count="520" uniqueCount="109">
  <si>
    <t>Sex</t>
  </si>
  <si>
    <t>Area</t>
  </si>
  <si>
    <t>District</t>
  </si>
  <si>
    <t>Total</t>
  </si>
  <si>
    <t>Male</t>
  </si>
  <si>
    <t>Female</t>
  </si>
  <si>
    <t>Urban</t>
  </si>
  <si>
    <t>Rural</t>
  </si>
  <si>
    <t>Corozal</t>
  </si>
  <si>
    <t>Orange Walk</t>
  </si>
  <si>
    <t>Belize</t>
  </si>
  <si>
    <t>Cayo</t>
  </si>
  <si>
    <t>Stann Creek</t>
  </si>
  <si>
    <t>Toledo</t>
  </si>
  <si>
    <t>Status</t>
  </si>
  <si>
    <t>Employed</t>
  </si>
  <si>
    <t>Unemployed</t>
  </si>
  <si>
    <t>Labour Force</t>
  </si>
  <si>
    <t>Unemployment Rate</t>
  </si>
  <si>
    <t>Labour Force Participation Rate</t>
  </si>
  <si>
    <t>Head</t>
  </si>
  <si>
    <t>Spouse/Partner</t>
  </si>
  <si>
    <t>Child</t>
  </si>
  <si>
    <t>Grandchild</t>
  </si>
  <si>
    <t>Other</t>
  </si>
  <si>
    <t>Ethnicity</t>
  </si>
  <si>
    <t>Creole</t>
  </si>
  <si>
    <t>Garifuna</t>
  </si>
  <si>
    <t>Maya</t>
  </si>
  <si>
    <t>Mestizo/Hispanic</t>
  </si>
  <si>
    <t>Country of Birth</t>
  </si>
  <si>
    <t>Guatemala</t>
  </si>
  <si>
    <t>Honduras</t>
  </si>
  <si>
    <t>Age Groups</t>
  </si>
  <si>
    <t>14-24</t>
  </si>
  <si>
    <t>25-34</t>
  </si>
  <si>
    <t>35-44</t>
  </si>
  <si>
    <t>45-54</t>
  </si>
  <si>
    <t>55 and Over</t>
  </si>
  <si>
    <t>Age Group</t>
  </si>
  <si>
    <t>Highest Level of Education Completed</t>
  </si>
  <si>
    <t>None</t>
  </si>
  <si>
    <t>Primary</t>
  </si>
  <si>
    <t>Secondary</t>
  </si>
  <si>
    <t>Tertiary</t>
  </si>
  <si>
    <t>Have more than one job or business</t>
  </si>
  <si>
    <t>Yes</t>
  </si>
  <si>
    <t>No</t>
  </si>
  <si>
    <t>Category of Main Job</t>
  </si>
  <si>
    <t>Own business</t>
  </si>
  <si>
    <t>Main Employment Industry</t>
  </si>
  <si>
    <t>Services</t>
  </si>
  <si>
    <t>Source of financial support</t>
  </si>
  <si>
    <t>Self</t>
  </si>
  <si>
    <t>Period Unemployed</t>
  </si>
  <si>
    <t>Ever worked</t>
  </si>
  <si>
    <t>Reason for stop working</t>
  </si>
  <si>
    <t>Resigned</t>
  </si>
  <si>
    <t>Category of Previous Job</t>
  </si>
  <si>
    <t>KEY CONCEPTS AND DEFINITIONS</t>
  </si>
  <si>
    <t>Household</t>
  </si>
  <si>
    <t xml:space="preserve">A household consists of one or more persons living together AND sharing at least one daily meal.  A household can be made up of family members, relatives or non-relatives. It is possible for a household to consist of just one person, or of more than one family, as long as they share living arrangements, and are not a member of any other household.  </t>
  </si>
  <si>
    <t>Head of Household</t>
  </si>
  <si>
    <t>Every household must have a head for reference purposes.  In a one-person household, that person is the head.  In households having more than one member, the person recognized as the head of household by other members of the household, is accepted as the head. This applies even in cases where a group of unrelated persons shares a dwelling.</t>
  </si>
  <si>
    <t xml:space="preserve">The labour force is comprised of all persons aged 14 years and older who were engaged in any form of economic activity, for AT LEAST ONE HOUR, during the reference week, or who were willing and able to be engaged in producing economic goods and services.  Also included would be all those persons who were temporarily absent from work during the reference week.  Hence, the labour force is made up of all those persons who either had jobs (the employed), or those who did not have jobs but wanted and were available to work (the unemployed). </t>
  </si>
  <si>
    <t>Employment/Work/Job</t>
  </si>
  <si>
    <r>
      <rPr>
        <b/>
        <sz val="10"/>
        <rFont val="arial"/>
        <family val="2"/>
      </rPr>
      <t xml:space="preserve">Paid Employment: </t>
    </r>
    <r>
      <rPr>
        <sz val="10"/>
        <rFont val="Arial"/>
        <family val="2"/>
      </rPr>
      <t xml:space="preserve">Persons who, during the reference period, had a formal attachment to a job and performed some work for wage or salary, or payment in kind, as well as persons with a formal attachment to their job but who are temporarily not at work. </t>
    </r>
  </si>
  <si>
    <r>
      <rPr>
        <b/>
        <sz val="10"/>
        <rFont val="arial"/>
        <family val="2"/>
      </rPr>
      <t xml:space="preserve">Self-Employment: </t>
    </r>
    <r>
      <rPr>
        <sz val="10"/>
        <rFont val="Arial"/>
        <family val="2"/>
      </rPr>
      <t>Persons who, during the reference period, performed some work for profit or family gain, in cash or in kind, and persons with an enterprise, but who might temporarily not be at work.</t>
    </r>
  </si>
  <si>
    <r>
      <rPr>
        <b/>
        <sz val="10"/>
        <rFont val="arial"/>
        <family val="2"/>
      </rPr>
      <t xml:space="preserve">Unpaid Family Worker: </t>
    </r>
    <r>
      <rPr>
        <sz val="11"/>
        <color theme="1"/>
        <rFont val="Calibri"/>
        <family val="2"/>
        <scheme val="minor"/>
      </rPr>
      <t>Persons who work in their family business (e.g., store, farm), who do not receive payment of any kind.</t>
    </r>
  </si>
  <si>
    <t>Persons not in the Labour Force (Persons Not in Labor Force):</t>
  </si>
  <si>
    <t>Persons who were not economically active during the reference period; that is, they were not working, not wanting or not available for work.  For example, students, disabled persons, housewives, pensioners, etc.</t>
  </si>
  <si>
    <t>Relationship among Labour Force Definitions</t>
  </si>
  <si>
    <t>Under 14 Population</t>
  </si>
  <si>
    <t>Persons Not in Labor Force</t>
  </si>
  <si>
    <t>Don't Know/Not Stated</t>
  </si>
  <si>
    <t>Working Age Population</t>
  </si>
  <si>
    <t>Relationship to head of Household</t>
  </si>
  <si>
    <t>Working-Age Population (WAP):</t>
  </si>
  <si>
    <t>Internationally, the working age population (WAP) is recognized as persons 15 years and older; however, this is not the same for Belize. In Belize, the WAP includes all those persons who are 14 years of age and older. This is in accordance with the Belize Education Act, Chapter 36, of 2000, which dictates the compulsory school age as 5 to 14 years for children.</t>
  </si>
  <si>
    <t>Contributing family worker</t>
  </si>
  <si>
    <t>Employee</t>
  </si>
  <si>
    <t>Paid apprentice/ Intern</t>
  </si>
  <si>
    <t>DK/NS</t>
  </si>
  <si>
    <t>Government/NGO /International Organization/Embassy</t>
  </si>
  <si>
    <t>Food produced from subsistence farming/fishing/hunting</t>
  </si>
  <si>
    <t>Unemployment relief/Food pantry/Cash transfer program</t>
  </si>
  <si>
    <t>Parent/ spouse/ child</t>
  </si>
  <si>
    <t>Less than 3 months</t>
  </si>
  <si>
    <t>3 months to less than 6 months</t>
  </si>
  <si>
    <t>6 months to less than 12 months</t>
  </si>
  <si>
    <t>12 months or more</t>
  </si>
  <si>
    <t>Government/ NGO/ International Organisation/ Embassy</t>
  </si>
  <si>
    <t>All persons without work, carried out activities to look for work within the last 4 weeks and were available to start working within the next two weeks.</t>
  </si>
  <si>
    <t>Employment Type</t>
  </si>
  <si>
    <t>Formal Employment</t>
  </si>
  <si>
    <t>Informal Employment</t>
  </si>
  <si>
    <t>El Salvador</t>
  </si>
  <si>
    <t>Job completed</t>
  </si>
  <si>
    <t>Lost job due to the minimum wage increase</t>
  </si>
  <si>
    <t>Lost job/business failed or temporarily closed unrelated to minimum wage increases</t>
  </si>
  <si>
    <t>Table 1: Main Labor Force Indicators, September 2023</t>
  </si>
  <si>
    <t>Source: Labour Force Survey, September 2023; Statistical Institute of Belize</t>
  </si>
  <si>
    <t>Table 2: Total Population by Sex, DISTRICT and Selected Characteristics,September 2023</t>
  </si>
  <si>
    <t>Table 3: Total Working Age Population by Sex, DISTRICT and Selected Characteristics, September 2023</t>
  </si>
  <si>
    <t>Table 4:  Total Labor Force by Sex, DISTRICT and Selected Characteristics, September 2023</t>
  </si>
  <si>
    <t>Table 5: Employed Population by Sex, DISTRICT and Selected Characteristics, September 2023</t>
  </si>
  <si>
    <t>Table 6: Underemployed Population by Sex, DISTRICT and Selected Characteristics, September 2023</t>
  </si>
  <si>
    <t>Table 7: Unemployed Population by Sex, DISTRICT and Selected Characteristics, September 2023</t>
  </si>
  <si>
    <t>Table 8: Unemployment Rates by Sex, DISTRICT and Selected Characteristics,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</si>
</sst>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0%"/>
    <numFmt numFmtId="168" formatCode="0.0%"/>
  </numFmts>
  <fonts count="10" x14ac:knownFonts="1">
    <font>
      <sz val="11"/>
      <color theme="1"/>
      <name val="Calibri"/>
      <family val="2"/>
      <scheme val="minor"/>
    </font>
    <font>
      <sz val="11"/>
      <color theme="1"/>
      <name val="Calibri"/>
      <family val="2"/>
      <scheme val="minor"/>
    </font>
    <font>
      <sz val="10"/>
      <name val="Arial"/>
      <family val="2"/>
    </font>
    <font>
      <b/>
      <sz val="16"/>
      <color rgb="FF181818"/>
      <name val="Arial"/>
      <family val="2"/>
    </font>
    <font>
      <b/>
      <sz val="11"/>
      <name val="Arial"/>
      <family val="2"/>
    </font>
    <font>
      <b/>
      <sz val="10"/>
      <name val="arial"/>
      <family val="2"/>
    </font>
    <font>
      <b/>
      <sz val="10"/>
      <color indexed="8"/>
      <name val="Arial"/>
      <family val="2"/>
    </font>
    <font>
      <sz val="10"/>
      <color indexed="8"/>
      <name val="Arial"/>
      <family val="2"/>
    </font>
    <font>
      <b/>
      <sz val="10"/>
      <color indexed="8"/>
      <name val="Arial Bold"/>
    </font>
    <font>
      <sz val="10"/>
      <name val="Arial"/>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8">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72">
    <xf numFmtId="0" fontId="0" fillId="0" borderId="0" xfId="0"/>
    <xf numFmtId="0" fontId="3" fillId="0" borderId="0" xfId="2" applyFont="1" applyAlignment="1">
      <alignment horizontal="center" vertical="center"/>
    </xf>
    <xf numFmtId="0" fontId="2" fillId="0" borderId="0" xfId="2"/>
    <xf numFmtId="0" fontId="4" fillId="0" borderId="0" xfId="2" applyFont="1"/>
    <xf numFmtId="0" fontId="2" fillId="0" borderId="0" xfId="2" applyAlignment="1">
      <alignment wrapText="1"/>
    </xf>
    <xf numFmtId="0" fontId="7" fillId="0" borderId="1" xfId="2" applyFont="1" applyBorder="1" applyAlignment="1">
      <alignment horizontal="left" wrapText="1"/>
    </xf>
    <xf numFmtId="0" fontId="6" fillId="0" borderId="0" xfId="2" applyFont="1" applyAlignment="1">
      <alignment horizontal="left" vertical="top" wrapText="1"/>
    </xf>
    <xf numFmtId="164" fontId="2" fillId="0" borderId="0" xfId="2" applyNumberFormat="1"/>
    <xf numFmtId="0" fontId="7" fillId="0" borderId="0" xfId="2" applyFont="1" applyAlignment="1">
      <alignment horizontal="left" vertical="top" wrapText="1"/>
    </xf>
    <xf numFmtId="0" fontId="7" fillId="0" borderId="6" xfId="2" applyFont="1" applyBorder="1" applyAlignment="1">
      <alignment horizontal="center" wrapText="1"/>
    </xf>
    <xf numFmtId="0" fontId="6" fillId="0" borderId="7" xfId="2" applyFont="1" applyBorder="1" applyAlignment="1">
      <alignment horizontal="center" wrapText="1"/>
    </xf>
    <xf numFmtId="0" fontId="7" fillId="0" borderId="3" xfId="2" applyFont="1" applyBorder="1" applyAlignment="1">
      <alignment horizontal="left" vertical="top" wrapText="1"/>
    </xf>
    <xf numFmtId="0" fontId="6" fillId="0" borderId="2" xfId="2" applyFont="1" applyBorder="1" applyAlignment="1">
      <alignment horizontal="left" vertical="top" wrapText="1"/>
    </xf>
    <xf numFmtId="0" fontId="5" fillId="0" borderId="0" xfId="2" applyFont="1"/>
    <xf numFmtId="166" fontId="7" fillId="0" borderId="3" xfId="1" applyNumberFormat="1" applyFont="1" applyBorder="1" applyAlignment="1">
      <alignment horizontal="left" vertical="top" wrapText="1"/>
    </xf>
    <xf numFmtId="166" fontId="7" fillId="0" borderId="0" xfId="1" applyNumberFormat="1" applyFont="1" applyAlignment="1">
      <alignment horizontal="left" vertical="top" wrapText="1"/>
    </xf>
    <xf numFmtId="166" fontId="6" fillId="0" borderId="2" xfId="1" applyNumberFormat="1" applyFont="1" applyBorder="1" applyAlignment="1">
      <alignment horizontal="left" vertical="top" wrapText="1"/>
    </xf>
    <xf numFmtId="168" fontId="2" fillId="0" borderId="0" xfId="6" applyNumberFormat="1" applyFont="1"/>
    <xf numFmtId="0" fontId="7" fillId="0" borderId="2" xfId="2" applyFont="1" applyBorder="1" applyAlignment="1">
      <alignment horizontal="left" vertical="top" wrapText="1"/>
    </xf>
    <xf numFmtId="0" fontId="7" fillId="0" borderId="0" xfId="2" applyFont="1" applyAlignment="1">
      <alignment horizontal="left" vertical="top" wrapText="1" indent="1"/>
    </xf>
    <xf numFmtId="166" fontId="7" fillId="0" borderId="0" xfId="1" applyNumberFormat="1" applyFont="1" applyFill="1" applyAlignment="1">
      <alignment horizontal="right" vertical="top"/>
    </xf>
    <xf numFmtId="0" fontId="2" fillId="0" borderId="0" xfId="2" applyAlignment="1">
      <alignment horizontal="left" indent="1"/>
    </xf>
    <xf numFmtId="166" fontId="6" fillId="0" borderId="8" xfId="1" applyNumberFormat="1" applyFont="1" applyFill="1" applyBorder="1" applyAlignment="1">
      <alignment horizontal="right" vertical="top"/>
    </xf>
    <xf numFmtId="0" fontId="7" fillId="0" borderId="3" xfId="2" applyFont="1" applyBorder="1" applyAlignment="1">
      <alignment vertical="top" wrapText="1"/>
    </xf>
    <xf numFmtId="0" fontId="7" fillId="0" borderId="0" xfId="2" applyFont="1" applyAlignment="1">
      <alignment vertical="top" wrapText="1"/>
    </xf>
    <xf numFmtId="166" fontId="7" fillId="0" borderId="0" xfId="1" applyNumberFormat="1" applyFont="1" applyFill="1" applyAlignment="1">
      <alignment horizontal="left" vertical="top" wrapText="1"/>
    </xf>
    <xf numFmtId="166" fontId="6" fillId="0" borderId="0" xfId="1" applyNumberFormat="1" applyFont="1" applyFill="1" applyAlignment="1">
      <alignment horizontal="left" vertical="top" wrapText="1"/>
    </xf>
    <xf numFmtId="166" fontId="7" fillId="0" borderId="3" xfId="1" applyNumberFormat="1" applyFont="1" applyFill="1" applyBorder="1" applyAlignment="1">
      <alignment horizontal="left" vertical="top" wrapText="1"/>
    </xf>
    <xf numFmtId="166" fontId="6" fillId="0" borderId="2" xfId="1" applyNumberFormat="1" applyFont="1" applyFill="1" applyBorder="1" applyAlignment="1">
      <alignment horizontal="left" vertical="top" wrapText="1"/>
    </xf>
    <xf numFmtId="0" fontId="7" fillId="0" borderId="1" xfId="2" applyFont="1" applyBorder="1" applyAlignment="1">
      <alignment horizontal="center" wrapText="1"/>
    </xf>
    <xf numFmtId="166" fontId="6" fillId="0" borderId="0" xfId="1" applyNumberFormat="1" applyFont="1" applyFill="1" applyAlignment="1">
      <alignment horizontal="right" vertical="top"/>
    </xf>
    <xf numFmtId="166" fontId="2" fillId="0" borderId="0" xfId="1" applyNumberFormat="1" applyFont="1" applyFill="1"/>
    <xf numFmtId="165" fontId="7" fillId="0" borderId="0" xfId="6" applyNumberFormat="1" applyFont="1" applyFill="1" applyAlignment="1">
      <alignment horizontal="right" vertical="top"/>
    </xf>
    <xf numFmtId="165" fontId="7" fillId="0" borderId="0" xfId="4" applyNumberFormat="1" applyFont="1" applyFill="1" applyAlignment="1">
      <alignment horizontal="right" vertical="top"/>
    </xf>
    <xf numFmtId="165" fontId="7" fillId="0" borderId="2" xfId="2" applyNumberFormat="1" applyFont="1" applyBorder="1" applyAlignment="1">
      <alignment horizontal="right" vertical="top"/>
    </xf>
    <xf numFmtId="166" fontId="7" fillId="0" borderId="3" xfId="1" applyNumberFormat="1" applyFont="1" applyFill="1" applyBorder="1" applyAlignment="1">
      <alignment horizontal="right" vertical="top"/>
    </xf>
    <xf numFmtId="166" fontId="6" fillId="0" borderId="9" xfId="1" applyNumberFormat="1" applyFont="1" applyFill="1" applyBorder="1" applyAlignment="1">
      <alignment horizontal="right" vertical="top"/>
    </xf>
    <xf numFmtId="166" fontId="6" fillId="0" borderId="2" xfId="1" applyNumberFormat="1" applyFont="1" applyFill="1" applyBorder="1" applyAlignment="1">
      <alignment horizontal="right" vertical="top"/>
    </xf>
    <xf numFmtId="166" fontId="6" fillId="0" borderId="1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5" fontId="7" fillId="0" borderId="0" xfId="2" applyNumberFormat="1" applyFont="1" applyAlignment="1">
      <alignment horizontal="right" vertical="top"/>
    </xf>
    <xf numFmtId="165" fontId="6" fillId="0" borderId="8" xfId="2" applyNumberFormat="1" applyFont="1" applyBorder="1" applyAlignment="1">
      <alignment horizontal="right" vertical="top"/>
    </xf>
    <xf numFmtId="165" fontId="6" fillId="0" borderId="0" xfId="2" applyNumberFormat="1" applyFont="1" applyAlignment="1">
      <alignment horizontal="right" vertical="top"/>
    </xf>
    <xf numFmtId="165" fontId="7" fillId="0" borderId="3" xfId="2" applyNumberFormat="1" applyFont="1" applyBorder="1" applyAlignment="1">
      <alignment horizontal="right" vertical="top"/>
    </xf>
    <xf numFmtId="165" fontId="6" fillId="0" borderId="9" xfId="2" applyNumberFormat="1" applyFont="1" applyBorder="1" applyAlignment="1">
      <alignment horizontal="right" vertical="top"/>
    </xf>
    <xf numFmtId="167" fontId="7" fillId="0" borderId="3" xfId="2" applyNumberFormat="1" applyFont="1" applyBorder="1" applyAlignment="1">
      <alignment horizontal="right" vertical="top"/>
    </xf>
    <xf numFmtId="165" fontId="6" fillId="0" borderId="2" xfId="2" applyNumberFormat="1" applyFont="1" applyBorder="1" applyAlignment="1">
      <alignment horizontal="right" vertical="top"/>
    </xf>
    <xf numFmtId="165" fontId="6" fillId="0" borderId="10" xfId="2" applyNumberFormat="1" applyFont="1" applyBorder="1" applyAlignment="1">
      <alignment horizontal="right" vertical="top"/>
    </xf>
    <xf numFmtId="165" fontId="7" fillId="0" borderId="3" xfId="2" applyNumberFormat="1" applyFont="1" applyBorder="1" applyAlignment="1">
      <alignment vertical="top"/>
    </xf>
    <xf numFmtId="165" fontId="6" fillId="0" borderId="9" xfId="2" applyNumberFormat="1" applyFont="1" applyBorder="1" applyAlignment="1">
      <alignment vertical="top"/>
    </xf>
    <xf numFmtId="165" fontId="7" fillId="0" borderId="0" xfId="2" applyNumberFormat="1" applyFont="1" applyAlignment="1">
      <alignment vertical="top"/>
    </xf>
    <xf numFmtId="165" fontId="6" fillId="0" borderId="8" xfId="2" applyNumberFormat="1" applyFont="1" applyBorder="1" applyAlignment="1">
      <alignment vertical="top"/>
    </xf>
    <xf numFmtId="165" fontId="6" fillId="0" borderId="2" xfId="2" applyNumberFormat="1" applyFont="1" applyBorder="1" applyAlignment="1">
      <alignment vertical="top"/>
    </xf>
    <xf numFmtId="165" fontId="6" fillId="0" borderId="10" xfId="2" applyNumberFormat="1" applyFont="1" applyBorder="1" applyAlignment="1">
      <alignment vertical="top"/>
    </xf>
    <xf numFmtId="167" fontId="7" fillId="0" borderId="0" xfId="2" applyNumberFormat="1" applyFont="1" applyAlignment="1">
      <alignment vertical="top"/>
    </xf>
    <xf numFmtId="165" fontId="6" fillId="0" borderId="0" xfId="2" applyNumberFormat="1" applyFont="1" applyAlignment="1">
      <alignment vertical="top"/>
    </xf>
    <xf numFmtId="0" fontId="9" fillId="0" borderId="0" xfId="7"/>
    <xf numFmtId="168" fontId="0" fillId="0" borderId="0" xfId="6" applyNumberFormat="1" applyFont="1"/>
    <xf numFmtId="0" fontId="6" fillId="0" borderId="2" xfId="2" applyFont="1" applyBorder="1" applyAlignment="1">
      <alignment horizontal="center" vertical="center" wrapText="1"/>
    </xf>
    <xf numFmtId="0" fontId="7" fillId="0" borderId="0" xfId="2" applyFont="1" applyAlignment="1">
      <alignment horizontal="left" vertical="top"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8" fillId="0" borderId="0" xfId="2" applyFont="1" applyAlignment="1">
      <alignment horizontal="center" vertical="center" wrapText="1"/>
    </xf>
    <xf numFmtId="0" fontId="7" fillId="0" borderId="3" xfId="2" applyFont="1" applyBorder="1" applyAlignment="1">
      <alignment horizontal="left" wrapText="1"/>
    </xf>
    <xf numFmtId="0" fontId="7" fillId="0" borderId="6" xfId="2" applyFont="1" applyBorder="1" applyAlignment="1">
      <alignment horizontal="lef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4" xfId="2" applyFont="1" applyBorder="1" applyAlignment="1">
      <alignment horizontal="left" vertical="top" wrapText="1"/>
    </xf>
    <xf numFmtId="0" fontId="8" fillId="0" borderId="2" xfId="2" applyFont="1" applyBorder="1" applyAlignment="1">
      <alignment horizontal="center" vertical="center" wrapText="1"/>
    </xf>
    <xf numFmtId="0" fontId="7" fillId="0" borderId="11" xfId="2" applyFont="1" applyBorder="1" applyAlignment="1">
      <alignment horizontal="center" wrapText="1"/>
    </xf>
    <xf numFmtId="0" fontId="7" fillId="0" borderId="12" xfId="2" applyFont="1" applyBorder="1" applyAlignment="1">
      <alignment horizontal="left" vertical="top" wrapText="1"/>
    </xf>
  </cellXfs>
  <cellStyles count="8">
    <cellStyle name="Comma" xfId="1" builtinId="3"/>
    <cellStyle name="Comma 2" xfId="3" xr:uid="{B6437413-C691-4CD7-AA99-11D9FFD6FD8E}"/>
    <cellStyle name="Comma 3" xfId="5" xr:uid="{88D4D288-B589-46C0-9D99-775C70DB2D26}"/>
    <cellStyle name="Normal" xfId="0" builtinId="0"/>
    <cellStyle name="Normal 2" xfId="2" xr:uid="{F0F54A1B-66FB-4FA6-8829-BD11ADF4D74C}"/>
    <cellStyle name="Normal_Unemployment Rates" xfId="7" xr:uid="{DE6F3A63-4AF5-4F8B-89DB-67082FB89DDF}"/>
    <cellStyle name="Percent" xfId="6" builtinId="5"/>
    <cellStyle name="Percent 2" xfId="4" xr:uid="{C25077C5-D164-4683-9F6E-32A680724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2019300</xdr:colOff>
      <xdr:row>26</xdr:row>
      <xdr:rowOff>57150</xdr:rowOff>
    </xdr:from>
    <xdr:to>
      <xdr:col>0</xdr:col>
      <xdr:colOff>8429625</xdr:colOff>
      <xdr:row>57</xdr:row>
      <xdr:rowOff>38100</xdr:rowOff>
    </xdr:to>
    <xdr:pic>
      <xdr:nvPicPr>
        <xdr:cNvPr id="2" name="Picture 1">
          <a:extLst>
            <a:ext uri="{FF2B5EF4-FFF2-40B4-BE49-F238E27FC236}">
              <a16:creationId xmlns:a16="http://schemas.microsoft.com/office/drawing/2014/main" id="{F735AC0E-D925-4E30-9619-8CCFCC887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5753100"/>
          <a:ext cx="6410325"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1586-AF09-477D-9D01-310EFAFE41E8}">
  <dimension ref="A1:A26"/>
  <sheetViews>
    <sheetView workbookViewId="0">
      <selection activeCell="A12" sqref="A12"/>
    </sheetView>
  </sheetViews>
  <sheetFormatPr defaultRowHeight="13.2" x14ac:dyDescent="0.25"/>
  <cols>
    <col min="1" max="1" width="174.5546875" style="2" customWidth="1"/>
    <col min="2" max="256" width="9.109375" style="2"/>
    <col min="257" max="257" width="174.5546875" style="2" customWidth="1"/>
    <col min="258" max="512" width="9.109375" style="2"/>
    <col min="513" max="513" width="174.5546875" style="2" customWidth="1"/>
    <col min="514" max="768" width="9.109375" style="2"/>
    <col min="769" max="769" width="174.5546875" style="2" customWidth="1"/>
    <col min="770" max="1024" width="9.109375" style="2"/>
    <col min="1025" max="1025" width="174.5546875" style="2" customWidth="1"/>
    <col min="1026" max="1280" width="9.109375" style="2"/>
    <col min="1281" max="1281" width="174.5546875" style="2" customWidth="1"/>
    <col min="1282" max="1536" width="9.109375" style="2"/>
    <col min="1537" max="1537" width="174.5546875" style="2" customWidth="1"/>
    <col min="1538" max="1792" width="9.109375" style="2"/>
    <col min="1793" max="1793" width="174.5546875" style="2" customWidth="1"/>
    <col min="1794" max="2048" width="9.109375" style="2"/>
    <col min="2049" max="2049" width="174.5546875" style="2" customWidth="1"/>
    <col min="2050" max="2304" width="9.109375" style="2"/>
    <col min="2305" max="2305" width="174.5546875" style="2" customWidth="1"/>
    <col min="2306" max="2560" width="9.109375" style="2"/>
    <col min="2561" max="2561" width="174.5546875" style="2" customWidth="1"/>
    <col min="2562" max="2816" width="9.109375" style="2"/>
    <col min="2817" max="2817" width="174.5546875" style="2" customWidth="1"/>
    <col min="2818" max="3072" width="9.109375" style="2"/>
    <col min="3073" max="3073" width="174.5546875" style="2" customWidth="1"/>
    <col min="3074" max="3328" width="9.109375" style="2"/>
    <col min="3329" max="3329" width="174.5546875" style="2" customWidth="1"/>
    <col min="3330" max="3584" width="9.109375" style="2"/>
    <col min="3585" max="3585" width="174.5546875" style="2" customWidth="1"/>
    <col min="3586" max="3840" width="9.109375" style="2"/>
    <col min="3841" max="3841" width="174.5546875" style="2" customWidth="1"/>
    <col min="3842" max="4096" width="9.109375" style="2"/>
    <col min="4097" max="4097" width="174.5546875" style="2" customWidth="1"/>
    <col min="4098" max="4352" width="9.109375" style="2"/>
    <col min="4353" max="4353" width="174.5546875" style="2" customWidth="1"/>
    <col min="4354" max="4608" width="9.109375" style="2"/>
    <col min="4609" max="4609" width="174.5546875" style="2" customWidth="1"/>
    <col min="4610" max="4864" width="9.109375" style="2"/>
    <col min="4865" max="4865" width="174.5546875" style="2" customWidth="1"/>
    <col min="4866" max="5120" width="9.109375" style="2"/>
    <col min="5121" max="5121" width="174.5546875" style="2" customWidth="1"/>
    <col min="5122" max="5376" width="9.109375" style="2"/>
    <col min="5377" max="5377" width="174.5546875" style="2" customWidth="1"/>
    <col min="5378" max="5632" width="9.109375" style="2"/>
    <col min="5633" max="5633" width="174.5546875" style="2" customWidth="1"/>
    <col min="5634" max="5888" width="9.109375" style="2"/>
    <col min="5889" max="5889" width="174.5546875" style="2" customWidth="1"/>
    <col min="5890" max="6144" width="9.109375" style="2"/>
    <col min="6145" max="6145" width="174.5546875" style="2" customWidth="1"/>
    <col min="6146" max="6400" width="9.109375" style="2"/>
    <col min="6401" max="6401" width="174.5546875" style="2" customWidth="1"/>
    <col min="6402" max="6656" width="9.109375" style="2"/>
    <col min="6657" max="6657" width="174.5546875" style="2" customWidth="1"/>
    <col min="6658" max="6912" width="9.109375" style="2"/>
    <col min="6913" max="6913" width="174.5546875" style="2" customWidth="1"/>
    <col min="6914" max="7168" width="9.109375" style="2"/>
    <col min="7169" max="7169" width="174.5546875" style="2" customWidth="1"/>
    <col min="7170" max="7424" width="9.109375" style="2"/>
    <col min="7425" max="7425" width="174.5546875" style="2" customWidth="1"/>
    <col min="7426" max="7680" width="9.109375" style="2"/>
    <col min="7681" max="7681" width="174.5546875" style="2" customWidth="1"/>
    <col min="7682" max="7936" width="9.109375" style="2"/>
    <col min="7937" max="7937" width="174.5546875" style="2" customWidth="1"/>
    <col min="7938" max="8192" width="9.109375" style="2"/>
    <col min="8193" max="8193" width="174.5546875" style="2" customWidth="1"/>
    <col min="8194" max="8448" width="9.109375" style="2"/>
    <col min="8449" max="8449" width="174.5546875" style="2" customWidth="1"/>
    <col min="8450" max="8704" width="9.109375" style="2"/>
    <col min="8705" max="8705" width="174.5546875" style="2" customWidth="1"/>
    <col min="8706" max="8960" width="9.109375" style="2"/>
    <col min="8961" max="8961" width="174.5546875" style="2" customWidth="1"/>
    <col min="8962" max="9216" width="9.109375" style="2"/>
    <col min="9217" max="9217" width="174.5546875" style="2" customWidth="1"/>
    <col min="9218" max="9472" width="9.109375" style="2"/>
    <col min="9473" max="9473" width="174.5546875" style="2" customWidth="1"/>
    <col min="9474" max="9728" width="9.109375" style="2"/>
    <col min="9729" max="9729" width="174.5546875" style="2" customWidth="1"/>
    <col min="9730" max="9984" width="9.109375" style="2"/>
    <col min="9985" max="9985" width="174.5546875" style="2" customWidth="1"/>
    <col min="9986" max="10240" width="9.109375" style="2"/>
    <col min="10241" max="10241" width="174.5546875" style="2" customWidth="1"/>
    <col min="10242" max="10496" width="9.109375" style="2"/>
    <col min="10497" max="10497" width="174.5546875" style="2" customWidth="1"/>
    <col min="10498" max="10752" width="9.109375" style="2"/>
    <col min="10753" max="10753" width="174.5546875" style="2" customWidth="1"/>
    <col min="10754" max="11008" width="9.109375" style="2"/>
    <col min="11009" max="11009" width="174.5546875" style="2" customWidth="1"/>
    <col min="11010" max="11264" width="9.109375" style="2"/>
    <col min="11265" max="11265" width="174.5546875" style="2" customWidth="1"/>
    <col min="11266" max="11520" width="9.109375" style="2"/>
    <col min="11521" max="11521" width="174.5546875" style="2" customWidth="1"/>
    <col min="11522" max="11776" width="9.109375" style="2"/>
    <col min="11777" max="11777" width="174.5546875" style="2" customWidth="1"/>
    <col min="11778" max="12032" width="9.109375" style="2"/>
    <col min="12033" max="12033" width="174.5546875" style="2" customWidth="1"/>
    <col min="12034" max="12288" width="9.109375" style="2"/>
    <col min="12289" max="12289" width="174.5546875" style="2" customWidth="1"/>
    <col min="12290" max="12544" width="9.109375" style="2"/>
    <col min="12545" max="12545" width="174.5546875" style="2" customWidth="1"/>
    <col min="12546" max="12800" width="9.109375" style="2"/>
    <col min="12801" max="12801" width="174.5546875" style="2" customWidth="1"/>
    <col min="12802" max="13056" width="9.109375" style="2"/>
    <col min="13057" max="13057" width="174.5546875" style="2" customWidth="1"/>
    <col min="13058" max="13312" width="9.109375" style="2"/>
    <col min="13313" max="13313" width="174.5546875" style="2" customWidth="1"/>
    <col min="13314" max="13568" width="9.109375" style="2"/>
    <col min="13569" max="13569" width="174.5546875" style="2" customWidth="1"/>
    <col min="13570" max="13824" width="9.109375" style="2"/>
    <col min="13825" max="13825" width="174.5546875" style="2" customWidth="1"/>
    <col min="13826" max="14080" width="9.109375" style="2"/>
    <col min="14081" max="14081" width="174.5546875" style="2" customWidth="1"/>
    <col min="14082" max="14336" width="9.109375" style="2"/>
    <col min="14337" max="14337" width="174.5546875" style="2" customWidth="1"/>
    <col min="14338" max="14592" width="9.109375" style="2"/>
    <col min="14593" max="14593" width="174.5546875" style="2" customWidth="1"/>
    <col min="14594" max="14848" width="9.109375" style="2"/>
    <col min="14849" max="14849" width="174.5546875" style="2" customWidth="1"/>
    <col min="14850" max="15104" width="9.109375" style="2"/>
    <col min="15105" max="15105" width="174.5546875" style="2" customWidth="1"/>
    <col min="15106" max="15360" width="9.109375" style="2"/>
    <col min="15361" max="15361" width="174.5546875" style="2" customWidth="1"/>
    <col min="15362" max="15616" width="9.109375" style="2"/>
    <col min="15617" max="15617" width="174.5546875" style="2" customWidth="1"/>
    <col min="15618" max="15872" width="9.109375" style="2"/>
    <col min="15873" max="15873" width="174.5546875" style="2" customWidth="1"/>
    <col min="15874" max="16128" width="9.109375" style="2"/>
    <col min="16129" max="16129" width="174.5546875" style="2" customWidth="1"/>
    <col min="16130" max="16384" width="9.109375" style="2"/>
  </cols>
  <sheetData>
    <row r="1" spans="1:1" ht="21" x14ac:dyDescent="0.25">
      <c r="A1" s="1" t="s">
        <v>59</v>
      </c>
    </row>
    <row r="3" spans="1:1" ht="13.8" x14ac:dyDescent="0.25">
      <c r="A3" s="3" t="s">
        <v>60</v>
      </c>
    </row>
    <row r="4" spans="1:1" ht="26.4" x14ac:dyDescent="0.25">
      <c r="A4" s="4" t="s">
        <v>61</v>
      </c>
    </row>
    <row r="6" spans="1:1" ht="13.8" x14ac:dyDescent="0.25">
      <c r="A6" s="3" t="s">
        <v>62</v>
      </c>
    </row>
    <row r="7" spans="1:1" ht="26.4" x14ac:dyDescent="0.25">
      <c r="A7" s="4" t="s">
        <v>63</v>
      </c>
    </row>
    <row r="9" spans="1:1" ht="13.8" x14ac:dyDescent="0.25">
      <c r="A9" s="3" t="s">
        <v>77</v>
      </c>
    </row>
    <row r="10" spans="1:1" ht="26.4" x14ac:dyDescent="0.25">
      <c r="A10" s="4" t="s">
        <v>78</v>
      </c>
    </row>
    <row r="12" spans="1:1" ht="13.8" x14ac:dyDescent="0.25">
      <c r="A12" s="3" t="s">
        <v>17</v>
      </c>
    </row>
    <row r="13" spans="1:1" ht="39.6" x14ac:dyDescent="0.25">
      <c r="A13" s="4" t="s">
        <v>64</v>
      </c>
    </row>
    <row r="15" spans="1:1" ht="13.8" x14ac:dyDescent="0.25">
      <c r="A15" s="3" t="s">
        <v>65</v>
      </c>
    </row>
    <row r="16" spans="1:1" ht="26.4" x14ac:dyDescent="0.25">
      <c r="A16" s="4" t="s">
        <v>66</v>
      </c>
    </row>
    <row r="17" spans="1:1" x14ac:dyDescent="0.25">
      <c r="A17" s="4" t="s">
        <v>67</v>
      </c>
    </row>
    <row r="18" spans="1:1" ht="14.4" x14ac:dyDescent="0.3">
      <c r="A18" s="4" t="s">
        <v>68</v>
      </c>
    </row>
    <row r="20" spans="1:1" ht="13.8" x14ac:dyDescent="0.25">
      <c r="A20" s="3" t="s">
        <v>16</v>
      </c>
    </row>
    <row r="21" spans="1:1" x14ac:dyDescent="0.25">
      <c r="A21" s="4" t="s">
        <v>92</v>
      </c>
    </row>
    <row r="23" spans="1:1" ht="13.8" x14ac:dyDescent="0.25">
      <c r="A23" s="3" t="s">
        <v>69</v>
      </c>
    </row>
    <row r="24" spans="1:1" ht="26.4" x14ac:dyDescent="0.25">
      <c r="A24" s="4" t="s">
        <v>70</v>
      </c>
    </row>
    <row r="26" spans="1:1" ht="13.8" x14ac:dyDescent="0.25">
      <c r="A26" s="3" t="s">
        <v>71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FA-5DF1-4AE6-99B9-809A75290AB4}">
  <dimension ref="B2:K16"/>
  <sheetViews>
    <sheetView zoomScale="85" zoomScaleNormal="85" workbookViewId="0">
      <selection activeCell="H11" sqref="H11"/>
    </sheetView>
  </sheetViews>
  <sheetFormatPr defaultRowHeight="12" customHeight="1" x14ac:dyDescent="0.25"/>
  <cols>
    <col min="1" max="1" width="5.109375" style="2" customWidth="1"/>
    <col min="2" max="2" width="36.44140625" style="2" customWidth="1"/>
    <col min="3" max="5" width="14.6640625" style="2" customWidth="1"/>
    <col min="6" max="6" width="11.5546875" style="2" bestFit="1" customWidth="1"/>
    <col min="7" max="247" width="9.109375" style="2"/>
    <col min="248" max="248" width="5.109375" style="2" customWidth="1"/>
    <col min="249" max="249" width="36.44140625" style="2" customWidth="1"/>
    <col min="250" max="252" width="14.6640625" style="2" customWidth="1"/>
    <col min="253" max="503" width="9.109375" style="2"/>
    <col min="504" max="504" width="5.109375" style="2" customWidth="1"/>
    <col min="505" max="505" width="36.44140625" style="2" customWidth="1"/>
    <col min="506" max="508" width="14.6640625" style="2" customWidth="1"/>
    <col min="509" max="759" width="9.109375" style="2"/>
    <col min="760" max="760" width="5.109375" style="2" customWidth="1"/>
    <col min="761" max="761" width="36.44140625" style="2" customWidth="1"/>
    <col min="762" max="764" width="14.6640625" style="2" customWidth="1"/>
    <col min="765" max="1015" width="9.109375" style="2"/>
    <col min="1016" max="1016" width="5.109375" style="2" customWidth="1"/>
    <col min="1017" max="1017" width="36.44140625" style="2" customWidth="1"/>
    <col min="1018" max="1020" width="14.6640625" style="2" customWidth="1"/>
    <col min="1021" max="1271" width="9.109375" style="2"/>
    <col min="1272" max="1272" width="5.109375" style="2" customWidth="1"/>
    <col min="1273" max="1273" width="36.44140625" style="2" customWidth="1"/>
    <col min="1274" max="1276" width="14.6640625" style="2" customWidth="1"/>
    <col min="1277" max="1527" width="9.109375" style="2"/>
    <col min="1528" max="1528" width="5.109375" style="2" customWidth="1"/>
    <col min="1529" max="1529" width="36.44140625" style="2" customWidth="1"/>
    <col min="1530" max="1532" width="14.6640625" style="2" customWidth="1"/>
    <col min="1533" max="1783" width="9.109375" style="2"/>
    <col min="1784" max="1784" width="5.109375" style="2" customWidth="1"/>
    <col min="1785" max="1785" width="36.44140625" style="2" customWidth="1"/>
    <col min="1786" max="1788" width="14.6640625" style="2" customWidth="1"/>
    <col min="1789" max="2039" width="9.109375" style="2"/>
    <col min="2040" max="2040" width="5.109375" style="2" customWidth="1"/>
    <col min="2041" max="2041" width="36.44140625" style="2" customWidth="1"/>
    <col min="2042" max="2044" width="14.6640625" style="2" customWidth="1"/>
    <col min="2045" max="2295" width="9.109375" style="2"/>
    <col min="2296" max="2296" width="5.109375" style="2" customWidth="1"/>
    <col min="2297" max="2297" width="36.44140625" style="2" customWidth="1"/>
    <col min="2298" max="2300" width="14.6640625" style="2" customWidth="1"/>
    <col min="2301" max="2551" width="9.109375" style="2"/>
    <col min="2552" max="2552" width="5.109375" style="2" customWidth="1"/>
    <col min="2553" max="2553" width="36.44140625" style="2" customWidth="1"/>
    <col min="2554" max="2556" width="14.6640625" style="2" customWidth="1"/>
    <col min="2557" max="2807" width="9.109375" style="2"/>
    <col min="2808" max="2808" width="5.109375" style="2" customWidth="1"/>
    <col min="2809" max="2809" width="36.44140625" style="2" customWidth="1"/>
    <col min="2810" max="2812" width="14.6640625" style="2" customWidth="1"/>
    <col min="2813" max="3063" width="9.109375" style="2"/>
    <col min="3064" max="3064" width="5.109375" style="2" customWidth="1"/>
    <col min="3065" max="3065" width="36.44140625" style="2" customWidth="1"/>
    <col min="3066" max="3068" width="14.6640625" style="2" customWidth="1"/>
    <col min="3069" max="3319" width="9.109375" style="2"/>
    <col min="3320" max="3320" width="5.109375" style="2" customWidth="1"/>
    <col min="3321" max="3321" width="36.44140625" style="2" customWidth="1"/>
    <col min="3322" max="3324" width="14.6640625" style="2" customWidth="1"/>
    <col min="3325" max="3575" width="9.109375" style="2"/>
    <col min="3576" max="3576" width="5.109375" style="2" customWidth="1"/>
    <col min="3577" max="3577" width="36.44140625" style="2" customWidth="1"/>
    <col min="3578" max="3580" width="14.6640625" style="2" customWidth="1"/>
    <col min="3581" max="3831" width="9.109375" style="2"/>
    <col min="3832" max="3832" width="5.109375" style="2" customWidth="1"/>
    <col min="3833" max="3833" width="36.44140625" style="2" customWidth="1"/>
    <col min="3834" max="3836" width="14.6640625" style="2" customWidth="1"/>
    <col min="3837" max="4087" width="9.109375" style="2"/>
    <col min="4088" max="4088" width="5.109375" style="2" customWidth="1"/>
    <col min="4089" max="4089" width="36.44140625" style="2" customWidth="1"/>
    <col min="4090" max="4092" width="14.6640625" style="2" customWidth="1"/>
    <col min="4093" max="4343" width="9.109375" style="2"/>
    <col min="4344" max="4344" width="5.109375" style="2" customWidth="1"/>
    <col min="4345" max="4345" width="36.44140625" style="2" customWidth="1"/>
    <col min="4346" max="4348" width="14.6640625" style="2" customWidth="1"/>
    <col min="4349" max="4599" width="9.109375" style="2"/>
    <col min="4600" max="4600" width="5.109375" style="2" customWidth="1"/>
    <col min="4601" max="4601" width="36.44140625" style="2" customWidth="1"/>
    <col min="4602" max="4604" width="14.6640625" style="2" customWidth="1"/>
    <col min="4605" max="4855" width="9.109375" style="2"/>
    <col min="4856" max="4856" width="5.109375" style="2" customWidth="1"/>
    <col min="4857" max="4857" width="36.44140625" style="2" customWidth="1"/>
    <col min="4858" max="4860" width="14.6640625" style="2" customWidth="1"/>
    <col min="4861" max="5111" width="9.109375" style="2"/>
    <col min="5112" max="5112" width="5.109375" style="2" customWidth="1"/>
    <col min="5113" max="5113" width="36.44140625" style="2" customWidth="1"/>
    <col min="5114" max="5116" width="14.6640625" style="2" customWidth="1"/>
    <col min="5117" max="5367" width="9.109375" style="2"/>
    <col min="5368" max="5368" width="5.109375" style="2" customWidth="1"/>
    <col min="5369" max="5369" width="36.44140625" style="2" customWidth="1"/>
    <col min="5370" max="5372" width="14.6640625" style="2" customWidth="1"/>
    <col min="5373" max="5623" width="9.109375" style="2"/>
    <col min="5624" max="5624" width="5.109375" style="2" customWidth="1"/>
    <col min="5625" max="5625" width="36.44140625" style="2" customWidth="1"/>
    <col min="5626" max="5628" width="14.6640625" style="2" customWidth="1"/>
    <col min="5629" max="5879" width="9.109375" style="2"/>
    <col min="5880" max="5880" width="5.109375" style="2" customWidth="1"/>
    <col min="5881" max="5881" width="36.44140625" style="2" customWidth="1"/>
    <col min="5882" max="5884" width="14.6640625" style="2" customWidth="1"/>
    <col min="5885" max="6135" width="9.109375" style="2"/>
    <col min="6136" max="6136" width="5.109375" style="2" customWidth="1"/>
    <col min="6137" max="6137" width="36.44140625" style="2" customWidth="1"/>
    <col min="6138" max="6140" width="14.6640625" style="2" customWidth="1"/>
    <col min="6141" max="6391" width="9.109375" style="2"/>
    <col min="6392" max="6392" width="5.109375" style="2" customWidth="1"/>
    <col min="6393" max="6393" width="36.44140625" style="2" customWidth="1"/>
    <col min="6394" max="6396" width="14.6640625" style="2" customWidth="1"/>
    <col min="6397" max="6647" width="9.109375" style="2"/>
    <col min="6648" max="6648" width="5.109375" style="2" customWidth="1"/>
    <col min="6649" max="6649" width="36.44140625" style="2" customWidth="1"/>
    <col min="6650" max="6652" width="14.6640625" style="2" customWidth="1"/>
    <col min="6653" max="6903" width="9.109375" style="2"/>
    <col min="6904" max="6904" width="5.109375" style="2" customWidth="1"/>
    <col min="6905" max="6905" width="36.44140625" style="2" customWidth="1"/>
    <col min="6906" max="6908" width="14.6640625" style="2" customWidth="1"/>
    <col min="6909" max="7159" width="9.109375" style="2"/>
    <col min="7160" max="7160" width="5.109375" style="2" customWidth="1"/>
    <col min="7161" max="7161" width="36.44140625" style="2" customWidth="1"/>
    <col min="7162" max="7164" width="14.6640625" style="2" customWidth="1"/>
    <col min="7165" max="7415" width="9.109375" style="2"/>
    <col min="7416" max="7416" width="5.109375" style="2" customWidth="1"/>
    <col min="7417" max="7417" width="36.44140625" style="2" customWidth="1"/>
    <col min="7418" max="7420" width="14.6640625" style="2" customWidth="1"/>
    <col min="7421" max="7671" width="9.109375" style="2"/>
    <col min="7672" max="7672" width="5.109375" style="2" customWidth="1"/>
    <col min="7673" max="7673" width="36.44140625" style="2" customWidth="1"/>
    <col min="7674" max="7676" width="14.6640625" style="2" customWidth="1"/>
    <col min="7677" max="7927" width="9.109375" style="2"/>
    <col min="7928" max="7928" width="5.109375" style="2" customWidth="1"/>
    <col min="7929" max="7929" width="36.44140625" style="2" customWidth="1"/>
    <col min="7930" max="7932" width="14.6640625" style="2" customWidth="1"/>
    <col min="7933" max="8183" width="9.109375" style="2"/>
    <col min="8184" max="8184" width="5.109375" style="2" customWidth="1"/>
    <col min="8185" max="8185" width="36.44140625" style="2" customWidth="1"/>
    <col min="8186" max="8188" width="14.6640625" style="2" customWidth="1"/>
    <col min="8189" max="8439" width="9.109375" style="2"/>
    <col min="8440" max="8440" width="5.109375" style="2" customWidth="1"/>
    <col min="8441" max="8441" width="36.44140625" style="2" customWidth="1"/>
    <col min="8442" max="8444" width="14.6640625" style="2" customWidth="1"/>
    <col min="8445" max="8695" width="9.109375" style="2"/>
    <col min="8696" max="8696" width="5.109375" style="2" customWidth="1"/>
    <col min="8697" max="8697" width="36.44140625" style="2" customWidth="1"/>
    <col min="8698" max="8700" width="14.6640625" style="2" customWidth="1"/>
    <col min="8701" max="8951" width="9.109375" style="2"/>
    <col min="8952" max="8952" width="5.109375" style="2" customWidth="1"/>
    <col min="8953" max="8953" width="36.44140625" style="2" customWidth="1"/>
    <col min="8954" max="8956" width="14.6640625" style="2" customWidth="1"/>
    <col min="8957" max="9207" width="9.109375" style="2"/>
    <col min="9208" max="9208" width="5.109375" style="2" customWidth="1"/>
    <col min="9209" max="9209" width="36.44140625" style="2" customWidth="1"/>
    <col min="9210" max="9212" width="14.6640625" style="2" customWidth="1"/>
    <col min="9213" max="9463" width="9.109375" style="2"/>
    <col min="9464" max="9464" width="5.109375" style="2" customWidth="1"/>
    <col min="9465" max="9465" width="36.44140625" style="2" customWidth="1"/>
    <col min="9466" max="9468" width="14.6640625" style="2" customWidth="1"/>
    <col min="9469" max="9719" width="9.109375" style="2"/>
    <col min="9720" max="9720" width="5.109375" style="2" customWidth="1"/>
    <col min="9721" max="9721" width="36.44140625" style="2" customWidth="1"/>
    <col min="9722" max="9724" width="14.6640625" style="2" customWidth="1"/>
    <col min="9725" max="9975" width="9.109375" style="2"/>
    <col min="9976" max="9976" width="5.109375" style="2" customWidth="1"/>
    <col min="9977" max="9977" width="36.44140625" style="2" customWidth="1"/>
    <col min="9978" max="9980" width="14.6640625" style="2" customWidth="1"/>
    <col min="9981" max="10231" width="9.109375" style="2"/>
    <col min="10232" max="10232" width="5.109375" style="2" customWidth="1"/>
    <col min="10233" max="10233" width="36.44140625" style="2" customWidth="1"/>
    <col min="10234" max="10236" width="14.6640625" style="2" customWidth="1"/>
    <col min="10237" max="10487" width="9.109375" style="2"/>
    <col min="10488" max="10488" width="5.109375" style="2" customWidth="1"/>
    <col min="10489" max="10489" width="36.44140625" style="2" customWidth="1"/>
    <col min="10490" max="10492" width="14.6640625" style="2" customWidth="1"/>
    <col min="10493" max="10743" width="9.109375" style="2"/>
    <col min="10744" max="10744" width="5.109375" style="2" customWidth="1"/>
    <col min="10745" max="10745" width="36.44140625" style="2" customWidth="1"/>
    <col min="10746" max="10748" width="14.6640625" style="2" customWidth="1"/>
    <col min="10749" max="10999" width="9.109375" style="2"/>
    <col min="11000" max="11000" width="5.109375" style="2" customWidth="1"/>
    <col min="11001" max="11001" width="36.44140625" style="2" customWidth="1"/>
    <col min="11002" max="11004" width="14.6640625" style="2" customWidth="1"/>
    <col min="11005" max="11255" width="9.109375" style="2"/>
    <col min="11256" max="11256" width="5.109375" style="2" customWidth="1"/>
    <col min="11257" max="11257" width="36.44140625" style="2" customWidth="1"/>
    <col min="11258" max="11260" width="14.6640625" style="2" customWidth="1"/>
    <col min="11261" max="11511" width="9.109375" style="2"/>
    <col min="11512" max="11512" width="5.109375" style="2" customWidth="1"/>
    <col min="11513" max="11513" width="36.44140625" style="2" customWidth="1"/>
    <col min="11514" max="11516" width="14.6640625" style="2" customWidth="1"/>
    <col min="11517" max="11767" width="9.109375" style="2"/>
    <col min="11768" max="11768" width="5.109375" style="2" customWidth="1"/>
    <col min="11769" max="11769" width="36.44140625" style="2" customWidth="1"/>
    <col min="11770" max="11772" width="14.6640625" style="2" customWidth="1"/>
    <col min="11773" max="12023" width="9.109375" style="2"/>
    <col min="12024" max="12024" width="5.109375" style="2" customWidth="1"/>
    <col min="12025" max="12025" width="36.44140625" style="2" customWidth="1"/>
    <col min="12026" max="12028" width="14.6640625" style="2" customWidth="1"/>
    <col min="12029" max="12279" width="9.109375" style="2"/>
    <col min="12280" max="12280" width="5.109375" style="2" customWidth="1"/>
    <col min="12281" max="12281" width="36.44140625" style="2" customWidth="1"/>
    <col min="12282" max="12284" width="14.6640625" style="2" customWidth="1"/>
    <col min="12285" max="12535" width="9.109375" style="2"/>
    <col min="12536" max="12536" width="5.109375" style="2" customWidth="1"/>
    <col min="12537" max="12537" width="36.44140625" style="2" customWidth="1"/>
    <col min="12538" max="12540" width="14.6640625" style="2" customWidth="1"/>
    <col min="12541" max="12791" width="9.109375" style="2"/>
    <col min="12792" max="12792" width="5.109375" style="2" customWidth="1"/>
    <col min="12793" max="12793" width="36.44140625" style="2" customWidth="1"/>
    <col min="12794" max="12796" width="14.6640625" style="2" customWidth="1"/>
    <col min="12797" max="13047" width="9.109375" style="2"/>
    <col min="13048" max="13048" width="5.109375" style="2" customWidth="1"/>
    <col min="13049" max="13049" width="36.44140625" style="2" customWidth="1"/>
    <col min="13050" max="13052" width="14.6640625" style="2" customWidth="1"/>
    <col min="13053" max="13303" width="9.109375" style="2"/>
    <col min="13304" max="13304" width="5.109375" style="2" customWidth="1"/>
    <col min="13305" max="13305" width="36.44140625" style="2" customWidth="1"/>
    <col min="13306" max="13308" width="14.6640625" style="2" customWidth="1"/>
    <col min="13309" max="13559" width="9.109375" style="2"/>
    <col min="13560" max="13560" width="5.109375" style="2" customWidth="1"/>
    <col min="13561" max="13561" width="36.44140625" style="2" customWidth="1"/>
    <col min="13562" max="13564" width="14.6640625" style="2" customWidth="1"/>
    <col min="13565" max="13815" width="9.109375" style="2"/>
    <col min="13816" max="13816" width="5.109375" style="2" customWidth="1"/>
    <col min="13817" max="13817" width="36.44140625" style="2" customWidth="1"/>
    <col min="13818" max="13820" width="14.6640625" style="2" customWidth="1"/>
    <col min="13821" max="14071" width="9.109375" style="2"/>
    <col min="14072" max="14072" width="5.109375" style="2" customWidth="1"/>
    <col min="14073" max="14073" width="36.44140625" style="2" customWidth="1"/>
    <col min="14074" max="14076" width="14.6640625" style="2" customWidth="1"/>
    <col min="14077" max="14327" width="9.109375" style="2"/>
    <col min="14328" max="14328" width="5.109375" style="2" customWidth="1"/>
    <col min="14329" max="14329" width="36.44140625" style="2" customWidth="1"/>
    <col min="14330" max="14332" width="14.6640625" style="2" customWidth="1"/>
    <col min="14333" max="14583" width="9.109375" style="2"/>
    <col min="14584" max="14584" width="5.109375" style="2" customWidth="1"/>
    <col min="14585" max="14585" width="36.44140625" style="2" customWidth="1"/>
    <col min="14586" max="14588" width="14.6640625" style="2" customWidth="1"/>
    <col min="14589" max="14839" width="9.109375" style="2"/>
    <col min="14840" max="14840" width="5.109375" style="2" customWidth="1"/>
    <col min="14841" max="14841" width="36.44140625" style="2" customWidth="1"/>
    <col min="14842" max="14844" width="14.6640625" style="2" customWidth="1"/>
    <col min="14845" max="15095" width="9.109375" style="2"/>
    <col min="15096" max="15096" width="5.109375" style="2" customWidth="1"/>
    <col min="15097" max="15097" width="36.44140625" style="2" customWidth="1"/>
    <col min="15098" max="15100" width="14.6640625" style="2" customWidth="1"/>
    <col min="15101" max="15351" width="9.109375" style="2"/>
    <col min="15352" max="15352" width="5.109375" style="2" customWidth="1"/>
    <col min="15353" max="15353" width="36.44140625" style="2" customWidth="1"/>
    <col min="15354" max="15356" width="14.6640625" style="2" customWidth="1"/>
    <col min="15357" max="15607" width="9.109375" style="2"/>
    <col min="15608" max="15608" width="5.109375" style="2" customWidth="1"/>
    <col min="15609" max="15609" width="36.44140625" style="2" customWidth="1"/>
    <col min="15610" max="15612" width="14.6640625" style="2" customWidth="1"/>
    <col min="15613" max="15863" width="9.109375" style="2"/>
    <col min="15864" max="15864" width="5.109375" style="2" customWidth="1"/>
    <col min="15865" max="15865" width="36.44140625" style="2" customWidth="1"/>
    <col min="15866" max="15868" width="14.6640625" style="2" customWidth="1"/>
    <col min="15869" max="16119" width="9.109375" style="2"/>
    <col min="16120" max="16120" width="5.109375" style="2" customWidth="1"/>
    <col min="16121" max="16121" width="36.44140625" style="2" customWidth="1"/>
    <col min="16122" max="16124" width="14.6640625" style="2" customWidth="1"/>
    <col min="16125" max="16384" width="9.109375" style="2"/>
  </cols>
  <sheetData>
    <row r="2" spans="2:11" ht="12" customHeight="1" x14ac:dyDescent="0.3">
      <c r="B2" s="59" t="s">
        <v>100</v>
      </c>
      <c r="C2" s="59"/>
      <c r="D2" s="59"/>
      <c r="E2" s="59"/>
      <c r="G2"/>
      <c r="H2"/>
      <c r="I2"/>
      <c r="J2"/>
      <c r="K2"/>
    </row>
    <row r="3" spans="2:11" ht="12" customHeight="1" thickBot="1" x14ac:dyDescent="0.35">
      <c r="B3" s="5"/>
      <c r="C3" s="29" t="s">
        <v>3</v>
      </c>
      <c r="D3" s="29" t="s">
        <v>4</v>
      </c>
      <c r="E3" s="29" t="s">
        <v>5</v>
      </c>
      <c r="G3"/>
      <c r="H3"/>
      <c r="I3"/>
      <c r="J3"/>
      <c r="K3"/>
    </row>
    <row r="4" spans="2:11" ht="12" customHeight="1" x14ac:dyDescent="0.3">
      <c r="B4" s="6" t="s">
        <v>3</v>
      </c>
      <c r="C4" s="30">
        <v>405458.2953983731</v>
      </c>
      <c r="D4" s="30">
        <v>199451.41325969744</v>
      </c>
      <c r="E4" s="30">
        <v>206006.88213868544</v>
      </c>
      <c r="G4"/>
      <c r="H4"/>
      <c r="I4"/>
      <c r="J4"/>
      <c r="K4"/>
    </row>
    <row r="5" spans="2:11" ht="12" customHeight="1" x14ac:dyDescent="0.3">
      <c r="B5" s="19" t="s">
        <v>72</v>
      </c>
      <c r="C5" s="20">
        <v>110273.29057505832</v>
      </c>
      <c r="D5" s="20">
        <v>57206.987423704297</v>
      </c>
      <c r="E5" s="20">
        <v>53066.303151354237</v>
      </c>
      <c r="F5" s="7"/>
      <c r="G5"/>
      <c r="H5"/>
      <c r="I5"/>
      <c r="J5"/>
      <c r="K5"/>
    </row>
    <row r="6" spans="2:11" ht="12" customHeight="1" x14ac:dyDescent="0.3">
      <c r="B6" s="19" t="s">
        <v>15</v>
      </c>
      <c r="C6" s="20">
        <v>160929.15014718723</v>
      </c>
      <c r="D6" s="20">
        <v>97294.78140531003</v>
      </c>
      <c r="E6" s="20">
        <v>63634.36874187745</v>
      </c>
      <c r="G6"/>
      <c r="H6"/>
      <c r="I6"/>
      <c r="J6"/>
      <c r="K6"/>
    </row>
    <row r="7" spans="2:11" ht="12" customHeight="1" x14ac:dyDescent="0.3">
      <c r="B7" s="19" t="s">
        <v>16</v>
      </c>
      <c r="C7" s="20">
        <v>6569.7138022514737</v>
      </c>
      <c r="D7" s="20">
        <v>3590.5581585720261</v>
      </c>
      <c r="E7" s="20">
        <v>2979.1556436794517</v>
      </c>
      <c r="G7"/>
      <c r="H7"/>
      <c r="I7"/>
      <c r="J7"/>
      <c r="K7"/>
    </row>
    <row r="8" spans="2:11" ht="12" customHeight="1" x14ac:dyDescent="0.3">
      <c r="B8" s="19" t="s">
        <v>73</v>
      </c>
      <c r="C8" s="20">
        <v>125761.50014743346</v>
      </c>
      <c r="D8" s="20">
        <v>40398.425451353112</v>
      </c>
      <c r="E8" s="20">
        <v>85363.074696080119</v>
      </c>
      <c r="G8"/>
      <c r="H8"/>
      <c r="I8"/>
      <c r="J8"/>
      <c r="K8"/>
    </row>
    <row r="9" spans="2:11" ht="12" customHeight="1" x14ac:dyDescent="0.3">
      <c r="B9" s="21" t="s">
        <v>74</v>
      </c>
      <c r="C9" s="31">
        <v>1924.6407264505094</v>
      </c>
      <c r="D9" s="31">
        <v>960.66082075796749</v>
      </c>
      <c r="E9" s="31">
        <v>963.97990569254262</v>
      </c>
      <c r="G9"/>
      <c r="H9"/>
      <c r="I9"/>
      <c r="J9"/>
      <c r="K9"/>
    </row>
    <row r="10" spans="2:11" ht="12" customHeight="1" x14ac:dyDescent="0.3">
      <c r="B10" s="8" t="s">
        <v>72</v>
      </c>
      <c r="C10" s="32">
        <f>C5/C4</f>
        <v>0.27197196808296153</v>
      </c>
      <c r="D10" s="32">
        <f>D5/D4</f>
        <v>0.28682166994333325</v>
      </c>
      <c r="E10" s="32">
        <f>E5/E4</f>
        <v>0.25759480751536051</v>
      </c>
      <c r="G10"/>
      <c r="H10"/>
      <c r="I10"/>
      <c r="J10"/>
      <c r="K10"/>
    </row>
    <row r="11" spans="2:11" ht="12" customHeight="1" x14ac:dyDescent="0.25">
      <c r="B11" s="8" t="s">
        <v>75</v>
      </c>
      <c r="C11" s="33">
        <f>1-C10</f>
        <v>0.72802803191703847</v>
      </c>
      <c r="D11" s="33">
        <f t="shared" ref="D11:E11" si="0">1-D10</f>
        <v>0.71317833005666675</v>
      </c>
      <c r="E11" s="33">
        <f t="shared" si="0"/>
        <v>0.74240519248463954</v>
      </c>
    </row>
    <row r="12" spans="2:11" ht="12" customHeight="1" x14ac:dyDescent="0.25">
      <c r="B12" s="8" t="s">
        <v>18</v>
      </c>
      <c r="C12" s="33">
        <f>C7/(C6+C7)</f>
        <v>3.9222437975666574E-2</v>
      </c>
      <c r="D12" s="33">
        <f t="shared" ref="D12:E12" si="1">D7/(D6+D7)</f>
        <v>3.5590484941555187E-2</v>
      </c>
      <c r="E12" s="33">
        <f t="shared" si="1"/>
        <v>4.4722984876707561E-2</v>
      </c>
    </row>
    <row r="13" spans="2:11" ht="12" customHeight="1" x14ac:dyDescent="0.25">
      <c r="B13" s="18" t="s">
        <v>19</v>
      </c>
      <c r="C13" s="34">
        <f>(C6+C7)/(C4-C5)</f>
        <v>0.56743689961384192</v>
      </c>
      <c r="D13" s="34">
        <f t="shared" ref="D13:E13" si="2">(D6+D7)/(D4-D5)</f>
        <v>0.70923931796246387</v>
      </c>
      <c r="E13" s="34">
        <f t="shared" si="2"/>
        <v>0.43555166867175793</v>
      </c>
    </row>
    <row r="14" spans="2:11" ht="12" customHeight="1" x14ac:dyDescent="0.25">
      <c r="B14" s="60" t="s">
        <v>101</v>
      </c>
      <c r="C14" s="60"/>
      <c r="D14" s="60"/>
      <c r="E14" s="60"/>
    </row>
    <row r="16" spans="2:11" ht="12" customHeight="1" x14ac:dyDescent="0.25">
      <c r="C16" s="17"/>
    </row>
  </sheetData>
  <mergeCells count="2">
    <mergeCell ref="B2:E2"/>
    <mergeCell ref="B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CA4C-2E17-4EFA-B016-CAD9D6280BEF}">
  <dimension ref="B2:X46"/>
  <sheetViews>
    <sheetView topLeftCell="B13" zoomScale="80" zoomScaleNormal="80" workbookViewId="0">
      <selection activeCell="O32" sqref="O32:O33"/>
    </sheetView>
  </sheetViews>
  <sheetFormatPr defaultRowHeight="12" customHeight="1" x14ac:dyDescent="0.25"/>
  <cols>
    <col min="1" max="1" width="5.109375" style="2" customWidth="1"/>
    <col min="2" max="2" width="21.44140625" style="2" customWidth="1"/>
    <col min="3" max="3" width="27.5546875" style="2" customWidth="1"/>
    <col min="4" max="6" width="11.6640625" style="2" bestFit="1" customWidth="1"/>
    <col min="7" max="8" width="10.6640625" style="2" bestFit="1" customWidth="1"/>
    <col min="9" max="9" width="11.6640625" style="2" bestFit="1" customWidth="1"/>
    <col min="10" max="10" width="11.5546875" style="2" bestFit="1" customWidth="1"/>
    <col min="11" max="12" width="10.6640625" style="2" bestFit="1" customWidth="1"/>
    <col min="13" max="13" width="4.6640625" style="2" customWidth="1"/>
    <col min="14" max="256" width="9.109375" style="2"/>
    <col min="257" max="257" width="5.109375" style="2" customWidth="1"/>
    <col min="258" max="258" width="21.44140625" style="2" customWidth="1"/>
    <col min="259" max="259" width="27.5546875" style="2" customWidth="1"/>
    <col min="260" max="262" width="11" style="2" bestFit="1" customWidth="1"/>
    <col min="263" max="264" width="10" style="2" bestFit="1" customWidth="1"/>
    <col min="265" max="265" width="11" style="2" bestFit="1" customWidth="1"/>
    <col min="266" max="268" width="10" style="2" bestFit="1" customWidth="1"/>
    <col min="269" max="512" width="9.109375" style="2"/>
    <col min="513" max="513" width="5.109375" style="2" customWidth="1"/>
    <col min="514" max="514" width="21.44140625" style="2" customWidth="1"/>
    <col min="515" max="515" width="27.5546875" style="2" customWidth="1"/>
    <col min="516" max="518" width="11" style="2" bestFit="1" customWidth="1"/>
    <col min="519" max="520" width="10" style="2" bestFit="1" customWidth="1"/>
    <col min="521" max="521" width="11" style="2" bestFit="1" customWidth="1"/>
    <col min="522" max="524" width="10" style="2" bestFit="1" customWidth="1"/>
    <col min="525" max="768" width="9.109375" style="2"/>
    <col min="769" max="769" width="5.109375" style="2" customWidth="1"/>
    <col min="770" max="770" width="21.44140625" style="2" customWidth="1"/>
    <col min="771" max="771" width="27.5546875" style="2" customWidth="1"/>
    <col min="772" max="774" width="11" style="2" bestFit="1" customWidth="1"/>
    <col min="775" max="776" width="10" style="2" bestFit="1" customWidth="1"/>
    <col min="777" max="777" width="11" style="2" bestFit="1" customWidth="1"/>
    <col min="778" max="780" width="10" style="2" bestFit="1" customWidth="1"/>
    <col min="781" max="1024" width="9.109375" style="2"/>
    <col min="1025" max="1025" width="5.109375" style="2" customWidth="1"/>
    <col min="1026" max="1026" width="21.44140625" style="2" customWidth="1"/>
    <col min="1027" max="1027" width="27.5546875" style="2" customWidth="1"/>
    <col min="1028" max="1030" width="11" style="2" bestFit="1" customWidth="1"/>
    <col min="1031" max="1032" width="10" style="2" bestFit="1" customWidth="1"/>
    <col min="1033" max="1033" width="11" style="2" bestFit="1" customWidth="1"/>
    <col min="1034" max="1036" width="10" style="2" bestFit="1" customWidth="1"/>
    <col min="1037" max="1280" width="9.109375" style="2"/>
    <col min="1281" max="1281" width="5.109375" style="2" customWidth="1"/>
    <col min="1282" max="1282" width="21.44140625" style="2" customWidth="1"/>
    <col min="1283" max="1283" width="27.5546875" style="2" customWidth="1"/>
    <col min="1284" max="1286" width="11" style="2" bestFit="1" customWidth="1"/>
    <col min="1287" max="1288" width="10" style="2" bestFit="1" customWidth="1"/>
    <col min="1289" max="1289" width="11" style="2" bestFit="1" customWidth="1"/>
    <col min="1290" max="1292" width="10" style="2" bestFit="1" customWidth="1"/>
    <col min="1293" max="1536" width="9.109375" style="2"/>
    <col min="1537" max="1537" width="5.109375" style="2" customWidth="1"/>
    <col min="1538" max="1538" width="21.44140625" style="2" customWidth="1"/>
    <col min="1539" max="1539" width="27.5546875" style="2" customWidth="1"/>
    <col min="1540" max="1542" width="11" style="2" bestFit="1" customWidth="1"/>
    <col min="1543" max="1544" width="10" style="2" bestFit="1" customWidth="1"/>
    <col min="1545" max="1545" width="11" style="2" bestFit="1" customWidth="1"/>
    <col min="1546" max="1548" width="10" style="2" bestFit="1" customWidth="1"/>
    <col min="1549" max="1792" width="9.109375" style="2"/>
    <col min="1793" max="1793" width="5.109375" style="2" customWidth="1"/>
    <col min="1794" max="1794" width="21.44140625" style="2" customWidth="1"/>
    <col min="1795" max="1795" width="27.5546875" style="2" customWidth="1"/>
    <col min="1796" max="1798" width="11" style="2" bestFit="1" customWidth="1"/>
    <col min="1799" max="1800" width="10" style="2" bestFit="1" customWidth="1"/>
    <col min="1801" max="1801" width="11" style="2" bestFit="1" customWidth="1"/>
    <col min="1802" max="1804" width="10" style="2" bestFit="1" customWidth="1"/>
    <col min="1805" max="2048" width="9.109375" style="2"/>
    <col min="2049" max="2049" width="5.109375" style="2" customWidth="1"/>
    <col min="2050" max="2050" width="21.44140625" style="2" customWidth="1"/>
    <col min="2051" max="2051" width="27.5546875" style="2" customWidth="1"/>
    <col min="2052" max="2054" width="11" style="2" bestFit="1" customWidth="1"/>
    <col min="2055" max="2056" width="10" style="2" bestFit="1" customWidth="1"/>
    <col min="2057" max="2057" width="11" style="2" bestFit="1" customWidth="1"/>
    <col min="2058" max="2060" width="10" style="2" bestFit="1" customWidth="1"/>
    <col min="2061" max="2304" width="9.109375" style="2"/>
    <col min="2305" max="2305" width="5.109375" style="2" customWidth="1"/>
    <col min="2306" max="2306" width="21.44140625" style="2" customWidth="1"/>
    <col min="2307" max="2307" width="27.5546875" style="2" customWidth="1"/>
    <col min="2308" max="2310" width="11" style="2" bestFit="1" customWidth="1"/>
    <col min="2311" max="2312" width="10" style="2" bestFit="1" customWidth="1"/>
    <col min="2313" max="2313" width="11" style="2" bestFit="1" customWidth="1"/>
    <col min="2314" max="2316" width="10" style="2" bestFit="1" customWidth="1"/>
    <col min="2317" max="2560" width="9.109375" style="2"/>
    <col min="2561" max="2561" width="5.109375" style="2" customWidth="1"/>
    <col min="2562" max="2562" width="21.44140625" style="2" customWidth="1"/>
    <col min="2563" max="2563" width="27.5546875" style="2" customWidth="1"/>
    <col min="2564" max="2566" width="11" style="2" bestFit="1" customWidth="1"/>
    <col min="2567" max="2568" width="10" style="2" bestFit="1" customWidth="1"/>
    <col min="2569" max="2569" width="11" style="2" bestFit="1" customWidth="1"/>
    <col min="2570" max="2572" width="10" style="2" bestFit="1" customWidth="1"/>
    <col min="2573" max="2816" width="9.109375" style="2"/>
    <col min="2817" max="2817" width="5.109375" style="2" customWidth="1"/>
    <col min="2818" max="2818" width="21.44140625" style="2" customWidth="1"/>
    <col min="2819" max="2819" width="27.5546875" style="2" customWidth="1"/>
    <col min="2820" max="2822" width="11" style="2" bestFit="1" customWidth="1"/>
    <col min="2823" max="2824" width="10" style="2" bestFit="1" customWidth="1"/>
    <col min="2825" max="2825" width="11" style="2" bestFit="1" customWidth="1"/>
    <col min="2826" max="2828" width="10" style="2" bestFit="1" customWidth="1"/>
    <col min="2829" max="3072" width="9.109375" style="2"/>
    <col min="3073" max="3073" width="5.109375" style="2" customWidth="1"/>
    <col min="3074" max="3074" width="21.44140625" style="2" customWidth="1"/>
    <col min="3075" max="3075" width="27.5546875" style="2" customWidth="1"/>
    <col min="3076" max="3078" width="11" style="2" bestFit="1" customWidth="1"/>
    <col min="3079" max="3080" width="10" style="2" bestFit="1" customWidth="1"/>
    <col min="3081" max="3081" width="11" style="2" bestFit="1" customWidth="1"/>
    <col min="3082" max="3084" width="10" style="2" bestFit="1" customWidth="1"/>
    <col min="3085" max="3328" width="9.109375" style="2"/>
    <col min="3329" max="3329" width="5.109375" style="2" customWidth="1"/>
    <col min="3330" max="3330" width="21.44140625" style="2" customWidth="1"/>
    <col min="3331" max="3331" width="27.5546875" style="2" customWidth="1"/>
    <col min="3332" max="3334" width="11" style="2" bestFit="1" customWidth="1"/>
    <col min="3335" max="3336" width="10" style="2" bestFit="1" customWidth="1"/>
    <col min="3337" max="3337" width="11" style="2" bestFit="1" customWidth="1"/>
    <col min="3338" max="3340" width="10" style="2" bestFit="1" customWidth="1"/>
    <col min="3341" max="3584" width="9.109375" style="2"/>
    <col min="3585" max="3585" width="5.109375" style="2" customWidth="1"/>
    <col min="3586" max="3586" width="21.44140625" style="2" customWidth="1"/>
    <col min="3587" max="3587" width="27.5546875" style="2" customWidth="1"/>
    <col min="3588" max="3590" width="11" style="2" bestFit="1" customWidth="1"/>
    <col min="3591" max="3592" width="10" style="2" bestFit="1" customWidth="1"/>
    <col min="3593" max="3593" width="11" style="2" bestFit="1" customWidth="1"/>
    <col min="3594" max="3596" width="10" style="2" bestFit="1" customWidth="1"/>
    <col min="3597" max="3840" width="9.109375" style="2"/>
    <col min="3841" max="3841" width="5.109375" style="2" customWidth="1"/>
    <col min="3842" max="3842" width="21.44140625" style="2" customWidth="1"/>
    <col min="3843" max="3843" width="27.5546875" style="2" customWidth="1"/>
    <col min="3844" max="3846" width="11" style="2" bestFit="1" customWidth="1"/>
    <col min="3847" max="3848" width="10" style="2" bestFit="1" customWidth="1"/>
    <col min="3849" max="3849" width="11" style="2" bestFit="1" customWidth="1"/>
    <col min="3850" max="3852" width="10" style="2" bestFit="1" customWidth="1"/>
    <col min="3853" max="4096" width="9.109375" style="2"/>
    <col min="4097" max="4097" width="5.109375" style="2" customWidth="1"/>
    <col min="4098" max="4098" width="21.44140625" style="2" customWidth="1"/>
    <col min="4099" max="4099" width="27.5546875" style="2" customWidth="1"/>
    <col min="4100" max="4102" width="11" style="2" bestFit="1" customWidth="1"/>
    <col min="4103" max="4104" width="10" style="2" bestFit="1" customWidth="1"/>
    <col min="4105" max="4105" width="11" style="2" bestFit="1" customWidth="1"/>
    <col min="4106" max="4108" width="10" style="2" bestFit="1" customWidth="1"/>
    <col min="4109" max="4352" width="9.109375" style="2"/>
    <col min="4353" max="4353" width="5.109375" style="2" customWidth="1"/>
    <col min="4354" max="4354" width="21.44140625" style="2" customWidth="1"/>
    <col min="4355" max="4355" width="27.5546875" style="2" customWidth="1"/>
    <col min="4356" max="4358" width="11" style="2" bestFit="1" customWidth="1"/>
    <col min="4359" max="4360" width="10" style="2" bestFit="1" customWidth="1"/>
    <col min="4361" max="4361" width="11" style="2" bestFit="1" customWidth="1"/>
    <col min="4362" max="4364" width="10" style="2" bestFit="1" customWidth="1"/>
    <col min="4365" max="4608" width="9.109375" style="2"/>
    <col min="4609" max="4609" width="5.109375" style="2" customWidth="1"/>
    <col min="4610" max="4610" width="21.44140625" style="2" customWidth="1"/>
    <col min="4611" max="4611" width="27.5546875" style="2" customWidth="1"/>
    <col min="4612" max="4614" width="11" style="2" bestFit="1" customWidth="1"/>
    <col min="4615" max="4616" width="10" style="2" bestFit="1" customWidth="1"/>
    <col min="4617" max="4617" width="11" style="2" bestFit="1" customWidth="1"/>
    <col min="4618" max="4620" width="10" style="2" bestFit="1" customWidth="1"/>
    <col min="4621" max="4864" width="9.109375" style="2"/>
    <col min="4865" max="4865" width="5.109375" style="2" customWidth="1"/>
    <col min="4866" max="4866" width="21.44140625" style="2" customWidth="1"/>
    <col min="4867" max="4867" width="27.5546875" style="2" customWidth="1"/>
    <col min="4868" max="4870" width="11" style="2" bestFit="1" customWidth="1"/>
    <col min="4871" max="4872" width="10" style="2" bestFit="1" customWidth="1"/>
    <col min="4873" max="4873" width="11" style="2" bestFit="1" customWidth="1"/>
    <col min="4874" max="4876" width="10" style="2" bestFit="1" customWidth="1"/>
    <col min="4877" max="5120" width="9.109375" style="2"/>
    <col min="5121" max="5121" width="5.109375" style="2" customWidth="1"/>
    <col min="5122" max="5122" width="21.44140625" style="2" customWidth="1"/>
    <col min="5123" max="5123" width="27.5546875" style="2" customWidth="1"/>
    <col min="5124" max="5126" width="11" style="2" bestFit="1" customWidth="1"/>
    <col min="5127" max="5128" width="10" style="2" bestFit="1" customWidth="1"/>
    <col min="5129" max="5129" width="11" style="2" bestFit="1" customWidth="1"/>
    <col min="5130" max="5132" width="10" style="2" bestFit="1" customWidth="1"/>
    <col min="5133" max="5376" width="9.109375" style="2"/>
    <col min="5377" max="5377" width="5.109375" style="2" customWidth="1"/>
    <col min="5378" max="5378" width="21.44140625" style="2" customWidth="1"/>
    <col min="5379" max="5379" width="27.5546875" style="2" customWidth="1"/>
    <col min="5380" max="5382" width="11" style="2" bestFit="1" customWidth="1"/>
    <col min="5383" max="5384" width="10" style="2" bestFit="1" customWidth="1"/>
    <col min="5385" max="5385" width="11" style="2" bestFit="1" customWidth="1"/>
    <col min="5386" max="5388" width="10" style="2" bestFit="1" customWidth="1"/>
    <col min="5389" max="5632" width="9.109375" style="2"/>
    <col min="5633" max="5633" width="5.109375" style="2" customWidth="1"/>
    <col min="5634" max="5634" width="21.44140625" style="2" customWidth="1"/>
    <col min="5635" max="5635" width="27.5546875" style="2" customWidth="1"/>
    <col min="5636" max="5638" width="11" style="2" bestFit="1" customWidth="1"/>
    <col min="5639" max="5640" width="10" style="2" bestFit="1" customWidth="1"/>
    <col min="5641" max="5641" width="11" style="2" bestFit="1" customWidth="1"/>
    <col min="5642" max="5644" width="10" style="2" bestFit="1" customWidth="1"/>
    <col min="5645" max="5888" width="9.109375" style="2"/>
    <col min="5889" max="5889" width="5.109375" style="2" customWidth="1"/>
    <col min="5890" max="5890" width="21.44140625" style="2" customWidth="1"/>
    <col min="5891" max="5891" width="27.5546875" style="2" customWidth="1"/>
    <col min="5892" max="5894" width="11" style="2" bestFit="1" customWidth="1"/>
    <col min="5895" max="5896" width="10" style="2" bestFit="1" customWidth="1"/>
    <col min="5897" max="5897" width="11" style="2" bestFit="1" customWidth="1"/>
    <col min="5898" max="5900" width="10" style="2" bestFit="1" customWidth="1"/>
    <col min="5901" max="6144" width="9.109375" style="2"/>
    <col min="6145" max="6145" width="5.109375" style="2" customWidth="1"/>
    <col min="6146" max="6146" width="21.44140625" style="2" customWidth="1"/>
    <col min="6147" max="6147" width="27.5546875" style="2" customWidth="1"/>
    <col min="6148" max="6150" width="11" style="2" bestFit="1" customWidth="1"/>
    <col min="6151" max="6152" width="10" style="2" bestFit="1" customWidth="1"/>
    <col min="6153" max="6153" width="11" style="2" bestFit="1" customWidth="1"/>
    <col min="6154" max="6156" width="10" style="2" bestFit="1" customWidth="1"/>
    <col min="6157" max="6400" width="9.109375" style="2"/>
    <col min="6401" max="6401" width="5.109375" style="2" customWidth="1"/>
    <col min="6402" max="6402" width="21.44140625" style="2" customWidth="1"/>
    <col min="6403" max="6403" width="27.5546875" style="2" customWidth="1"/>
    <col min="6404" max="6406" width="11" style="2" bestFit="1" customWidth="1"/>
    <col min="6407" max="6408" width="10" style="2" bestFit="1" customWidth="1"/>
    <col min="6409" max="6409" width="11" style="2" bestFit="1" customWidth="1"/>
    <col min="6410" max="6412" width="10" style="2" bestFit="1" customWidth="1"/>
    <col min="6413" max="6656" width="9.109375" style="2"/>
    <col min="6657" max="6657" width="5.109375" style="2" customWidth="1"/>
    <col min="6658" max="6658" width="21.44140625" style="2" customWidth="1"/>
    <col min="6659" max="6659" width="27.5546875" style="2" customWidth="1"/>
    <col min="6660" max="6662" width="11" style="2" bestFit="1" customWidth="1"/>
    <col min="6663" max="6664" width="10" style="2" bestFit="1" customWidth="1"/>
    <col min="6665" max="6665" width="11" style="2" bestFit="1" customWidth="1"/>
    <col min="6666" max="6668" width="10" style="2" bestFit="1" customWidth="1"/>
    <col min="6669" max="6912" width="9.109375" style="2"/>
    <col min="6913" max="6913" width="5.109375" style="2" customWidth="1"/>
    <col min="6914" max="6914" width="21.44140625" style="2" customWidth="1"/>
    <col min="6915" max="6915" width="27.5546875" style="2" customWidth="1"/>
    <col min="6916" max="6918" width="11" style="2" bestFit="1" customWidth="1"/>
    <col min="6919" max="6920" width="10" style="2" bestFit="1" customWidth="1"/>
    <col min="6921" max="6921" width="11" style="2" bestFit="1" customWidth="1"/>
    <col min="6922" max="6924" width="10" style="2" bestFit="1" customWidth="1"/>
    <col min="6925" max="7168" width="9.109375" style="2"/>
    <col min="7169" max="7169" width="5.109375" style="2" customWidth="1"/>
    <col min="7170" max="7170" width="21.44140625" style="2" customWidth="1"/>
    <col min="7171" max="7171" width="27.5546875" style="2" customWidth="1"/>
    <col min="7172" max="7174" width="11" style="2" bestFit="1" customWidth="1"/>
    <col min="7175" max="7176" width="10" style="2" bestFit="1" customWidth="1"/>
    <col min="7177" max="7177" width="11" style="2" bestFit="1" customWidth="1"/>
    <col min="7178" max="7180" width="10" style="2" bestFit="1" customWidth="1"/>
    <col min="7181" max="7424" width="9.109375" style="2"/>
    <col min="7425" max="7425" width="5.109375" style="2" customWidth="1"/>
    <col min="7426" max="7426" width="21.44140625" style="2" customWidth="1"/>
    <col min="7427" max="7427" width="27.5546875" style="2" customWidth="1"/>
    <col min="7428" max="7430" width="11" style="2" bestFit="1" customWidth="1"/>
    <col min="7431" max="7432" width="10" style="2" bestFit="1" customWidth="1"/>
    <col min="7433" max="7433" width="11" style="2" bestFit="1" customWidth="1"/>
    <col min="7434" max="7436" width="10" style="2" bestFit="1" customWidth="1"/>
    <col min="7437" max="7680" width="9.109375" style="2"/>
    <col min="7681" max="7681" width="5.109375" style="2" customWidth="1"/>
    <col min="7682" max="7682" width="21.44140625" style="2" customWidth="1"/>
    <col min="7683" max="7683" width="27.5546875" style="2" customWidth="1"/>
    <col min="7684" max="7686" width="11" style="2" bestFit="1" customWidth="1"/>
    <col min="7687" max="7688" width="10" style="2" bestFit="1" customWidth="1"/>
    <col min="7689" max="7689" width="11" style="2" bestFit="1" customWidth="1"/>
    <col min="7690" max="7692" width="10" style="2" bestFit="1" customWidth="1"/>
    <col min="7693" max="7936" width="9.109375" style="2"/>
    <col min="7937" max="7937" width="5.109375" style="2" customWidth="1"/>
    <col min="7938" max="7938" width="21.44140625" style="2" customWidth="1"/>
    <col min="7939" max="7939" width="27.5546875" style="2" customWidth="1"/>
    <col min="7940" max="7942" width="11" style="2" bestFit="1" customWidth="1"/>
    <col min="7943" max="7944" width="10" style="2" bestFit="1" customWidth="1"/>
    <col min="7945" max="7945" width="11" style="2" bestFit="1" customWidth="1"/>
    <col min="7946" max="7948" width="10" style="2" bestFit="1" customWidth="1"/>
    <col min="7949" max="8192" width="9.109375" style="2"/>
    <col min="8193" max="8193" width="5.109375" style="2" customWidth="1"/>
    <col min="8194" max="8194" width="21.44140625" style="2" customWidth="1"/>
    <col min="8195" max="8195" width="27.5546875" style="2" customWidth="1"/>
    <col min="8196" max="8198" width="11" style="2" bestFit="1" customWidth="1"/>
    <col min="8199" max="8200" width="10" style="2" bestFit="1" customWidth="1"/>
    <col min="8201" max="8201" width="11" style="2" bestFit="1" customWidth="1"/>
    <col min="8202" max="8204" width="10" style="2" bestFit="1" customWidth="1"/>
    <col min="8205" max="8448" width="9.109375" style="2"/>
    <col min="8449" max="8449" width="5.109375" style="2" customWidth="1"/>
    <col min="8450" max="8450" width="21.44140625" style="2" customWidth="1"/>
    <col min="8451" max="8451" width="27.5546875" style="2" customWidth="1"/>
    <col min="8452" max="8454" width="11" style="2" bestFit="1" customWidth="1"/>
    <col min="8455" max="8456" width="10" style="2" bestFit="1" customWidth="1"/>
    <col min="8457" max="8457" width="11" style="2" bestFit="1" customWidth="1"/>
    <col min="8458" max="8460" width="10" style="2" bestFit="1" customWidth="1"/>
    <col min="8461" max="8704" width="9.109375" style="2"/>
    <col min="8705" max="8705" width="5.109375" style="2" customWidth="1"/>
    <col min="8706" max="8706" width="21.44140625" style="2" customWidth="1"/>
    <col min="8707" max="8707" width="27.5546875" style="2" customWidth="1"/>
    <col min="8708" max="8710" width="11" style="2" bestFit="1" customWidth="1"/>
    <col min="8711" max="8712" width="10" style="2" bestFit="1" customWidth="1"/>
    <col min="8713" max="8713" width="11" style="2" bestFit="1" customWidth="1"/>
    <col min="8714" max="8716" width="10" style="2" bestFit="1" customWidth="1"/>
    <col min="8717" max="8960" width="9.109375" style="2"/>
    <col min="8961" max="8961" width="5.109375" style="2" customWidth="1"/>
    <col min="8962" max="8962" width="21.44140625" style="2" customWidth="1"/>
    <col min="8963" max="8963" width="27.5546875" style="2" customWidth="1"/>
    <col min="8964" max="8966" width="11" style="2" bestFit="1" customWidth="1"/>
    <col min="8967" max="8968" width="10" style="2" bestFit="1" customWidth="1"/>
    <col min="8969" max="8969" width="11" style="2" bestFit="1" customWidth="1"/>
    <col min="8970" max="8972" width="10" style="2" bestFit="1" customWidth="1"/>
    <col min="8973" max="9216" width="9.109375" style="2"/>
    <col min="9217" max="9217" width="5.109375" style="2" customWidth="1"/>
    <col min="9218" max="9218" width="21.44140625" style="2" customWidth="1"/>
    <col min="9219" max="9219" width="27.5546875" style="2" customWidth="1"/>
    <col min="9220" max="9222" width="11" style="2" bestFit="1" customWidth="1"/>
    <col min="9223" max="9224" width="10" style="2" bestFit="1" customWidth="1"/>
    <col min="9225" max="9225" width="11" style="2" bestFit="1" customWidth="1"/>
    <col min="9226" max="9228" width="10" style="2" bestFit="1" customWidth="1"/>
    <col min="9229" max="9472" width="9.109375" style="2"/>
    <col min="9473" max="9473" width="5.109375" style="2" customWidth="1"/>
    <col min="9474" max="9474" width="21.44140625" style="2" customWidth="1"/>
    <col min="9475" max="9475" width="27.5546875" style="2" customWidth="1"/>
    <col min="9476" max="9478" width="11" style="2" bestFit="1" customWidth="1"/>
    <col min="9479" max="9480" width="10" style="2" bestFit="1" customWidth="1"/>
    <col min="9481" max="9481" width="11" style="2" bestFit="1" customWidth="1"/>
    <col min="9482" max="9484" width="10" style="2" bestFit="1" customWidth="1"/>
    <col min="9485" max="9728" width="9.109375" style="2"/>
    <col min="9729" max="9729" width="5.109375" style="2" customWidth="1"/>
    <col min="9730" max="9730" width="21.44140625" style="2" customWidth="1"/>
    <col min="9731" max="9731" width="27.5546875" style="2" customWidth="1"/>
    <col min="9732" max="9734" width="11" style="2" bestFit="1" customWidth="1"/>
    <col min="9735" max="9736" width="10" style="2" bestFit="1" customWidth="1"/>
    <col min="9737" max="9737" width="11" style="2" bestFit="1" customWidth="1"/>
    <col min="9738" max="9740" width="10" style="2" bestFit="1" customWidth="1"/>
    <col min="9741" max="9984" width="9.109375" style="2"/>
    <col min="9985" max="9985" width="5.109375" style="2" customWidth="1"/>
    <col min="9986" max="9986" width="21.44140625" style="2" customWidth="1"/>
    <col min="9987" max="9987" width="27.5546875" style="2" customWidth="1"/>
    <col min="9988" max="9990" width="11" style="2" bestFit="1" customWidth="1"/>
    <col min="9991" max="9992" width="10" style="2" bestFit="1" customWidth="1"/>
    <col min="9993" max="9993" width="11" style="2" bestFit="1" customWidth="1"/>
    <col min="9994" max="9996" width="10" style="2" bestFit="1" customWidth="1"/>
    <col min="9997" max="10240" width="9.109375" style="2"/>
    <col min="10241" max="10241" width="5.109375" style="2" customWidth="1"/>
    <col min="10242" max="10242" width="21.44140625" style="2" customWidth="1"/>
    <col min="10243" max="10243" width="27.5546875" style="2" customWidth="1"/>
    <col min="10244" max="10246" width="11" style="2" bestFit="1" customWidth="1"/>
    <col min="10247" max="10248" width="10" style="2" bestFit="1" customWidth="1"/>
    <col min="10249" max="10249" width="11" style="2" bestFit="1" customWidth="1"/>
    <col min="10250" max="10252" width="10" style="2" bestFit="1" customWidth="1"/>
    <col min="10253" max="10496" width="9.109375" style="2"/>
    <col min="10497" max="10497" width="5.109375" style="2" customWidth="1"/>
    <col min="10498" max="10498" width="21.44140625" style="2" customWidth="1"/>
    <col min="10499" max="10499" width="27.5546875" style="2" customWidth="1"/>
    <col min="10500" max="10502" width="11" style="2" bestFit="1" customWidth="1"/>
    <col min="10503" max="10504" width="10" style="2" bestFit="1" customWidth="1"/>
    <col min="10505" max="10505" width="11" style="2" bestFit="1" customWidth="1"/>
    <col min="10506" max="10508" width="10" style="2" bestFit="1" customWidth="1"/>
    <col min="10509" max="10752" width="9.109375" style="2"/>
    <col min="10753" max="10753" width="5.109375" style="2" customWidth="1"/>
    <col min="10754" max="10754" width="21.44140625" style="2" customWidth="1"/>
    <col min="10755" max="10755" width="27.5546875" style="2" customWidth="1"/>
    <col min="10756" max="10758" width="11" style="2" bestFit="1" customWidth="1"/>
    <col min="10759" max="10760" width="10" style="2" bestFit="1" customWidth="1"/>
    <col min="10761" max="10761" width="11" style="2" bestFit="1" customWidth="1"/>
    <col min="10762" max="10764" width="10" style="2" bestFit="1" customWidth="1"/>
    <col min="10765" max="11008" width="9.109375" style="2"/>
    <col min="11009" max="11009" width="5.109375" style="2" customWidth="1"/>
    <col min="11010" max="11010" width="21.44140625" style="2" customWidth="1"/>
    <col min="11011" max="11011" width="27.5546875" style="2" customWidth="1"/>
    <col min="11012" max="11014" width="11" style="2" bestFit="1" customWidth="1"/>
    <col min="11015" max="11016" width="10" style="2" bestFit="1" customWidth="1"/>
    <col min="11017" max="11017" width="11" style="2" bestFit="1" customWidth="1"/>
    <col min="11018" max="11020" width="10" style="2" bestFit="1" customWidth="1"/>
    <col min="11021" max="11264" width="9.109375" style="2"/>
    <col min="11265" max="11265" width="5.109375" style="2" customWidth="1"/>
    <col min="11266" max="11266" width="21.44140625" style="2" customWidth="1"/>
    <col min="11267" max="11267" width="27.5546875" style="2" customWidth="1"/>
    <col min="11268" max="11270" width="11" style="2" bestFit="1" customWidth="1"/>
    <col min="11271" max="11272" width="10" style="2" bestFit="1" customWidth="1"/>
    <col min="11273" max="11273" width="11" style="2" bestFit="1" customWidth="1"/>
    <col min="11274" max="11276" width="10" style="2" bestFit="1" customWidth="1"/>
    <col min="11277" max="11520" width="9.109375" style="2"/>
    <col min="11521" max="11521" width="5.109375" style="2" customWidth="1"/>
    <col min="11522" max="11522" width="21.44140625" style="2" customWidth="1"/>
    <col min="11523" max="11523" width="27.5546875" style="2" customWidth="1"/>
    <col min="11524" max="11526" width="11" style="2" bestFit="1" customWidth="1"/>
    <col min="11527" max="11528" width="10" style="2" bestFit="1" customWidth="1"/>
    <col min="11529" max="11529" width="11" style="2" bestFit="1" customWidth="1"/>
    <col min="11530" max="11532" width="10" style="2" bestFit="1" customWidth="1"/>
    <col min="11533" max="11776" width="9.109375" style="2"/>
    <col min="11777" max="11777" width="5.109375" style="2" customWidth="1"/>
    <col min="11778" max="11778" width="21.44140625" style="2" customWidth="1"/>
    <col min="11779" max="11779" width="27.5546875" style="2" customWidth="1"/>
    <col min="11780" max="11782" width="11" style="2" bestFit="1" customWidth="1"/>
    <col min="11783" max="11784" width="10" style="2" bestFit="1" customWidth="1"/>
    <col min="11785" max="11785" width="11" style="2" bestFit="1" customWidth="1"/>
    <col min="11786" max="11788" width="10" style="2" bestFit="1" customWidth="1"/>
    <col min="11789" max="12032" width="9.109375" style="2"/>
    <col min="12033" max="12033" width="5.109375" style="2" customWidth="1"/>
    <col min="12034" max="12034" width="21.44140625" style="2" customWidth="1"/>
    <col min="12035" max="12035" width="27.5546875" style="2" customWidth="1"/>
    <col min="12036" max="12038" width="11" style="2" bestFit="1" customWidth="1"/>
    <col min="12039" max="12040" width="10" style="2" bestFit="1" customWidth="1"/>
    <col min="12041" max="12041" width="11" style="2" bestFit="1" customWidth="1"/>
    <col min="12042" max="12044" width="10" style="2" bestFit="1" customWidth="1"/>
    <col min="12045" max="12288" width="9.109375" style="2"/>
    <col min="12289" max="12289" width="5.109375" style="2" customWidth="1"/>
    <col min="12290" max="12290" width="21.44140625" style="2" customWidth="1"/>
    <col min="12291" max="12291" width="27.5546875" style="2" customWidth="1"/>
    <col min="12292" max="12294" width="11" style="2" bestFit="1" customWidth="1"/>
    <col min="12295" max="12296" width="10" style="2" bestFit="1" customWidth="1"/>
    <col min="12297" max="12297" width="11" style="2" bestFit="1" customWidth="1"/>
    <col min="12298" max="12300" width="10" style="2" bestFit="1" customWidth="1"/>
    <col min="12301" max="12544" width="9.109375" style="2"/>
    <col min="12545" max="12545" width="5.109375" style="2" customWidth="1"/>
    <col min="12546" max="12546" width="21.44140625" style="2" customWidth="1"/>
    <col min="12547" max="12547" width="27.5546875" style="2" customWidth="1"/>
    <col min="12548" max="12550" width="11" style="2" bestFit="1" customWidth="1"/>
    <col min="12551" max="12552" width="10" style="2" bestFit="1" customWidth="1"/>
    <col min="12553" max="12553" width="11" style="2" bestFit="1" customWidth="1"/>
    <col min="12554" max="12556" width="10" style="2" bestFit="1" customWidth="1"/>
    <col min="12557" max="12800" width="9.109375" style="2"/>
    <col min="12801" max="12801" width="5.109375" style="2" customWidth="1"/>
    <col min="12802" max="12802" width="21.44140625" style="2" customWidth="1"/>
    <col min="12803" max="12803" width="27.5546875" style="2" customWidth="1"/>
    <col min="12804" max="12806" width="11" style="2" bestFit="1" customWidth="1"/>
    <col min="12807" max="12808" width="10" style="2" bestFit="1" customWidth="1"/>
    <col min="12809" max="12809" width="11" style="2" bestFit="1" customWidth="1"/>
    <col min="12810" max="12812" width="10" style="2" bestFit="1" customWidth="1"/>
    <col min="12813" max="13056" width="9.109375" style="2"/>
    <col min="13057" max="13057" width="5.109375" style="2" customWidth="1"/>
    <col min="13058" max="13058" width="21.44140625" style="2" customWidth="1"/>
    <col min="13059" max="13059" width="27.5546875" style="2" customWidth="1"/>
    <col min="13060" max="13062" width="11" style="2" bestFit="1" customWidth="1"/>
    <col min="13063" max="13064" width="10" style="2" bestFit="1" customWidth="1"/>
    <col min="13065" max="13065" width="11" style="2" bestFit="1" customWidth="1"/>
    <col min="13066" max="13068" width="10" style="2" bestFit="1" customWidth="1"/>
    <col min="13069" max="13312" width="9.109375" style="2"/>
    <col min="13313" max="13313" width="5.109375" style="2" customWidth="1"/>
    <col min="13314" max="13314" width="21.44140625" style="2" customWidth="1"/>
    <col min="13315" max="13315" width="27.5546875" style="2" customWidth="1"/>
    <col min="13316" max="13318" width="11" style="2" bestFit="1" customWidth="1"/>
    <col min="13319" max="13320" width="10" style="2" bestFit="1" customWidth="1"/>
    <col min="13321" max="13321" width="11" style="2" bestFit="1" customWidth="1"/>
    <col min="13322" max="13324" width="10" style="2" bestFit="1" customWidth="1"/>
    <col min="13325" max="13568" width="9.109375" style="2"/>
    <col min="13569" max="13569" width="5.109375" style="2" customWidth="1"/>
    <col min="13570" max="13570" width="21.44140625" style="2" customWidth="1"/>
    <col min="13571" max="13571" width="27.5546875" style="2" customWidth="1"/>
    <col min="13572" max="13574" width="11" style="2" bestFit="1" customWidth="1"/>
    <col min="13575" max="13576" width="10" style="2" bestFit="1" customWidth="1"/>
    <col min="13577" max="13577" width="11" style="2" bestFit="1" customWidth="1"/>
    <col min="13578" max="13580" width="10" style="2" bestFit="1" customWidth="1"/>
    <col min="13581" max="13824" width="9.109375" style="2"/>
    <col min="13825" max="13825" width="5.109375" style="2" customWidth="1"/>
    <col min="13826" max="13826" width="21.44140625" style="2" customWidth="1"/>
    <col min="13827" max="13827" width="27.5546875" style="2" customWidth="1"/>
    <col min="13828" max="13830" width="11" style="2" bestFit="1" customWidth="1"/>
    <col min="13831" max="13832" width="10" style="2" bestFit="1" customWidth="1"/>
    <col min="13833" max="13833" width="11" style="2" bestFit="1" customWidth="1"/>
    <col min="13834" max="13836" width="10" style="2" bestFit="1" customWidth="1"/>
    <col min="13837" max="14080" width="9.109375" style="2"/>
    <col min="14081" max="14081" width="5.109375" style="2" customWidth="1"/>
    <col min="14082" max="14082" width="21.44140625" style="2" customWidth="1"/>
    <col min="14083" max="14083" width="27.5546875" style="2" customWidth="1"/>
    <col min="14084" max="14086" width="11" style="2" bestFit="1" customWidth="1"/>
    <col min="14087" max="14088" width="10" style="2" bestFit="1" customWidth="1"/>
    <col min="14089" max="14089" width="11" style="2" bestFit="1" customWidth="1"/>
    <col min="14090" max="14092" width="10" style="2" bestFit="1" customWidth="1"/>
    <col min="14093" max="14336" width="9.109375" style="2"/>
    <col min="14337" max="14337" width="5.109375" style="2" customWidth="1"/>
    <col min="14338" max="14338" width="21.44140625" style="2" customWidth="1"/>
    <col min="14339" max="14339" width="27.5546875" style="2" customWidth="1"/>
    <col min="14340" max="14342" width="11" style="2" bestFit="1" customWidth="1"/>
    <col min="14343" max="14344" width="10" style="2" bestFit="1" customWidth="1"/>
    <col min="14345" max="14345" width="11" style="2" bestFit="1" customWidth="1"/>
    <col min="14346" max="14348" width="10" style="2" bestFit="1" customWidth="1"/>
    <col min="14349" max="14592" width="9.109375" style="2"/>
    <col min="14593" max="14593" width="5.109375" style="2" customWidth="1"/>
    <col min="14594" max="14594" width="21.44140625" style="2" customWidth="1"/>
    <col min="14595" max="14595" width="27.5546875" style="2" customWidth="1"/>
    <col min="14596" max="14598" width="11" style="2" bestFit="1" customWidth="1"/>
    <col min="14599" max="14600" width="10" style="2" bestFit="1" customWidth="1"/>
    <col min="14601" max="14601" width="11" style="2" bestFit="1" customWidth="1"/>
    <col min="14602" max="14604" width="10" style="2" bestFit="1" customWidth="1"/>
    <col min="14605" max="14848" width="9.109375" style="2"/>
    <col min="14849" max="14849" width="5.109375" style="2" customWidth="1"/>
    <col min="14850" max="14850" width="21.44140625" style="2" customWidth="1"/>
    <col min="14851" max="14851" width="27.5546875" style="2" customWidth="1"/>
    <col min="14852" max="14854" width="11" style="2" bestFit="1" customWidth="1"/>
    <col min="14855" max="14856" width="10" style="2" bestFit="1" customWidth="1"/>
    <col min="14857" max="14857" width="11" style="2" bestFit="1" customWidth="1"/>
    <col min="14858" max="14860" width="10" style="2" bestFit="1" customWidth="1"/>
    <col min="14861" max="15104" width="9.109375" style="2"/>
    <col min="15105" max="15105" width="5.109375" style="2" customWidth="1"/>
    <col min="15106" max="15106" width="21.44140625" style="2" customWidth="1"/>
    <col min="15107" max="15107" width="27.5546875" style="2" customWidth="1"/>
    <col min="15108" max="15110" width="11" style="2" bestFit="1" customWidth="1"/>
    <col min="15111" max="15112" width="10" style="2" bestFit="1" customWidth="1"/>
    <col min="15113" max="15113" width="11" style="2" bestFit="1" customWidth="1"/>
    <col min="15114" max="15116" width="10" style="2" bestFit="1" customWidth="1"/>
    <col min="15117" max="15360" width="9.109375" style="2"/>
    <col min="15361" max="15361" width="5.109375" style="2" customWidth="1"/>
    <col min="15362" max="15362" width="21.44140625" style="2" customWidth="1"/>
    <col min="15363" max="15363" width="27.5546875" style="2" customWidth="1"/>
    <col min="15364" max="15366" width="11" style="2" bestFit="1" customWidth="1"/>
    <col min="15367" max="15368" width="10" style="2" bestFit="1" customWidth="1"/>
    <col min="15369" max="15369" width="11" style="2" bestFit="1" customWidth="1"/>
    <col min="15370" max="15372" width="10" style="2" bestFit="1" customWidth="1"/>
    <col min="15373" max="15616" width="9.109375" style="2"/>
    <col min="15617" max="15617" width="5.109375" style="2" customWidth="1"/>
    <col min="15618" max="15618" width="21.44140625" style="2" customWidth="1"/>
    <col min="15619" max="15619" width="27.5546875" style="2" customWidth="1"/>
    <col min="15620" max="15622" width="11" style="2" bestFit="1" customWidth="1"/>
    <col min="15623" max="15624" width="10" style="2" bestFit="1" customWidth="1"/>
    <col min="15625" max="15625" width="11" style="2" bestFit="1" customWidth="1"/>
    <col min="15626" max="15628" width="10" style="2" bestFit="1" customWidth="1"/>
    <col min="15629" max="15872" width="9.109375" style="2"/>
    <col min="15873" max="15873" width="5.109375" style="2" customWidth="1"/>
    <col min="15874" max="15874" width="21.44140625" style="2" customWidth="1"/>
    <col min="15875" max="15875" width="27.5546875" style="2" customWidth="1"/>
    <col min="15876" max="15878" width="11" style="2" bestFit="1" customWidth="1"/>
    <col min="15879" max="15880" width="10" style="2" bestFit="1" customWidth="1"/>
    <col min="15881" max="15881" width="11" style="2" bestFit="1" customWidth="1"/>
    <col min="15882" max="15884" width="10" style="2" bestFit="1" customWidth="1"/>
    <col min="15885" max="16128" width="9.109375" style="2"/>
    <col min="16129" max="16129" width="5.109375" style="2" customWidth="1"/>
    <col min="16130" max="16130" width="21.44140625" style="2" customWidth="1"/>
    <col min="16131" max="16131" width="27.5546875" style="2" customWidth="1"/>
    <col min="16132" max="16134" width="11" style="2" bestFit="1" customWidth="1"/>
    <col min="16135" max="16136" width="10" style="2" bestFit="1" customWidth="1"/>
    <col min="16137" max="16137" width="11" style="2" bestFit="1" customWidth="1"/>
    <col min="16138" max="16140" width="10" style="2" bestFit="1" customWidth="1"/>
    <col min="16141" max="16384" width="9.109375" style="2"/>
  </cols>
  <sheetData>
    <row r="2" spans="2:24" ht="12" customHeight="1" x14ac:dyDescent="0.3">
      <c r="B2" s="63" t="s">
        <v>102</v>
      </c>
      <c r="C2" s="63"/>
      <c r="D2" s="63"/>
      <c r="E2" s="63"/>
      <c r="F2" s="63"/>
      <c r="G2" s="63"/>
      <c r="H2" s="63"/>
      <c r="I2" s="63"/>
      <c r="J2" s="63"/>
      <c r="K2" s="63"/>
      <c r="L2" s="63"/>
      <c r="N2"/>
      <c r="O2"/>
      <c r="P2"/>
      <c r="Q2"/>
      <c r="R2"/>
      <c r="S2"/>
      <c r="T2"/>
      <c r="U2"/>
      <c r="V2"/>
      <c r="W2"/>
      <c r="X2"/>
    </row>
    <row r="3" spans="2:24" ht="12" customHeight="1" x14ac:dyDescent="0.3">
      <c r="B3" s="64"/>
      <c r="C3" s="64"/>
      <c r="D3" s="66" t="s">
        <v>0</v>
      </c>
      <c r="E3" s="66"/>
      <c r="F3" s="67"/>
      <c r="G3" s="66" t="s">
        <v>2</v>
      </c>
      <c r="H3" s="66"/>
      <c r="I3" s="66"/>
      <c r="J3" s="66"/>
      <c r="K3" s="66"/>
      <c r="L3" s="66"/>
      <c r="N3"/>
      <c r="O3"/>
      <c r="P3"/>
      <c r="Q3"/>
      <c r="R3"/>
      <c r="S3"/>
      <c r="T3"/>
      <c r="U3"/>
      <c r="V3"/>
      <c r="W3"/>
      <c r="X3"/>
    </row>
    <row r="4" spans="2:24"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row>
    <row r="5" spans="2:24" ht="12" customHeight="1" x14ac:dyDescent="0.3">
      <c r="B5" s="60" t="s">
        <v>1</v>
      </c>
      <c r="C5" s="8" t="s">
        <v>6</v>
      </c>
      <c r="D5" s="20">
        <v>81502.248731123895</v>
      </c>
      <c r="E5" s="20">
        <v>88500.815189599423</v>
      </c>
      <c r="F5" s="22">
        <v>170003.06392072648</v>
      </c>
      <c r="G5" s="20">
        <v>9759.807270570489</v>
      </c>
      <c r="H5" s="20">
        <v>14644.725872761144</v>
      </c>
      <c r="I5" s="20">
        <v>80592.297836691636</v>
      </c>
      <c r="J5" s="20">
        <v>49913.961635871383</v>
      </c>
      <c r="K5" s="20">
        <v>9645.1707215342267</v>
      </c>
      <c r="L5" s="20">
        <v>5447.1005832946539</v>
      </c>
      <c r="N5"/>
      <c r="O5"/>
      <c r="P5"/>
      <c r="Q5"/>
      <c r="R5"/>
      <c r="S5"/>
      <c r="T5"/>
      <c r="U5"/>
      <c r="V5"/>
      <c r="W5"/>
      <c r="X5"/>
    </row>
    <row r="6" spans="2:24" ht="12" customHeight="1" x14ac:dyDescent="0.3">
      <c r="B6" s="60"/>
      <c r="C6" s="8" t="s">
        <v>7</v>
      </c>
      <c r="D6" s="20">
        <v>117949.1645285749</v>
      </c>
      <c r="E6" s="20">
        <v>117506.06694908255</v>
      </c>
      <c r="F6" s="22">
        <v>235455.23147765902</v>
      </c>
      <c r="G6" s="20">
        <v>36009.717632595602</v>
      </c>
      <c r="H6" s="20">
        <v>40394.448230060436</v>
      </c>
      <c r="I6" s="20">
        <v>35020.247895676213</v>
      </c>
      <c r="J6" s="20">
        <v>51656.131239455906</v>
      </c>
      <c r="K6" s="20">
        <v>40012.706639836426</v>
      </c>
      <c r="L6" s="20">
        <v>32361.979840031381</v>
      </c>
      <c r="N6"/>
      <c r="O6"/>
      <c r="P6"/>
      <c r="Q6"/>
      <c r="R6"/>
      <c r="S6"/>
      <c r="T6"/>
      <c r="U6"/>
      <c r="V6"/>
      <c r="W6"/>
      <c r="X6"/>
    </row>
    <row r="7" spans="2:24" ht="12" customHeight="1" x14ac:dyDescent="0.3">
      <c r="B7" s="60"/>
      <c r="C7" s="6" t="s">
        <v>3</v>
      </c>
      <c r="D7" s="30">
        <v>199451.41325969744</v>
      </c>
      <c r="E7" s="30">
        <v>206006.88213868544</v>
      </c>
      <c r="F7" s="22">
        <v>405458.2953983731</v>
      </c>
      <c r="G7" s="30">
        <v>45769.52490316613</v>
      </c>
      <c r="H7" s="30">
        <v>55039.174102821547</v>
      </c>
      <c r="I7" s="30">
        <v>115612.54573236787</v>
      </c>
      <c r="J7" s="30">
        <v>101570.09287532826</v>
      </c>
      <c r="K7" s="30">
        <v>49657.877361370651</v>
      </c>
      <c r="L7" s="30">
        <v>37809.080423325904</v>
      </c>
      <c r="N7"/>
      <c r="O7"/>
      <c r="P7"/>
      <c r="Q7"/>
      <c r="R7"/>
      <c r="S7"/>
      <c r="T7"/>
      <c r="U7"/>
      <c r="V7"/>
      <c r="W7"/>
      <c r="X7"/>
    </row>
    <row r="8" spans="2:24" ht="12" customHeight="1" x14ac:dyDescent="0.3">
      <c r="B8" s="61" t="s">
        <v>76</v>
      </c>
      <c r="C8" s="11" t="s">
        <v>20</v>
      </c>
      <c r="D8" s="35">
        <v>76368.967680601228</v>
      </c>
      <c r="E8" s="35">
        <v>39569.156720574327</v>
      </c>
      <c r="F8" s="36">
        <v>115938.12440117539</v>
      </c>
      <c r="G8" s="35">
        <v>12498.722482369252</v>
      </c>
      <c r="H8" s="35">
        <v>14527.564463544151</v>
      </c>
      <c r="I8" s="35">
        <v>36551.060740010864</v>
      </c>
      <c r="J8" s="35">
        <v>28665.203353676672</v>
      </c>
      <c r="K8" s="35">
        <v>14101.059325307957</v>
      </c>
      <c r="L8" s="35">
        <v>9594.5140362658549</v>
      </c>
      <c r="N8"/>
      <c r="O8"/>
      <c r="P8"/>
      <c r="Q8"/>
      <c r="R8"/>
      <c r="S8"/>
      <c r="T8"/>
      <c r="U8"/>
      <c r="V8"/>
      <c r="W8"/>
      <c r="X8"/>
    </row>
    <row r="9" spans="2:24" ht="12" customHeight="1" x14ac:dyDescent="0.3">
      <c r="B9" s="60"/>
      <c r="C9" s="8" t="s">
        <v>21</v>
      </c>
      <c r="D9" s="20">
        <v>7415.846670982708</v>
      </c>
      <c r="E9" s="20">
        <v>58459.928453899287</v>
      </c>
      <c r="F9" s="22">
        <v>65875.775124882115</v>
      </c>
      <c r="G9" s="20">
        <v>8212.8209369670949</v>
      </c>
      <c r="H9" s="20">
        <v>9566.4515951740723</v>
      </c>
      <c r="I9" s="20">
        <v>16649.000335721128</v>
      </c>
      <c r="J9" s="20">
        <v>16384.408646172029</v>
      </c>
      <c r="K9" s="20">
        <v>8983.9031712588239</v>
      </c>
      <c r="L9" s="20">
        <v>6079.1904395886813</v>
      </c>
      <c r="N9"/>
      <c r="O9"/>
      <c r="P9"/>
      <c r="Q9"/>
      <c r="R9"/>
      <c r="S9"/>
      <c r="T9"/>
      <c r="U9"/>
      <c r="V9"/>
      <c r="W9"/>
      <c r="X9"/>
    </row>
    <row r="10" spans="2:24" ht="12" customHeight="1" x14ac:dyDescent="0.3">
      <c r="B10" s="60"/>
      <c r="C10" s="8" t="s">
        <v>22</v>
      </c>
      <c r="D10" s="20">
        <v>90145.173693270903</v>
      </c>
      <c r="E10" s="20">
        <v>81999.9200552642</v>
      </c>
      <c r="F10" s="22">
        <v>172145.09374853616</v>
      </c>
      <c r="G10" s="20">
        <v>17680.894095965021</v>
      </c>
      <c r="H10" s="20">
        <v>23300.503835136547</v>
      </c>
      <c r="I10" s="20">
        <v>45512.321941637638</v>
      </c>
      <c r="J10" s="20">
        <v>45332.123651400303</v>
      </c>
      <c r="K10" s="20">
        <v>21974.122897452045</v>
      </c>
      <c r="L10" s="20">
        <v>18345.127326942933</v>
      </c>
      <c r="N10"/>
      <c r="O10"/>
      <c r="P10"/>
      <c r="Q10"/>
      <c r="R10"/>
      <c r="S10"/>
      <c r="T10"/>
      <c r="U10"/>
      <c r="V10"/>
      <c r="W10"/>
      <c r="X10"/>
    </row>
    <row r="11" spans="2:24" ht="12" customHeight="1" x14ac:dyDescent="0.3">
      <c r="B11" s="60"/>
      <c r="C11" s="8" t="s">
        <v>23</v>
      </c>
      <c r="D11" s="20">
        <v>13209.607204407786</v>
      </c>
      <c r="E11" s="20">
        <v>11543.018783459207</v>
      </c>
      <c r="F11" s="22">
        <v>24752.625987866904</v>
      </c>
      <c r="G11" s="20">
        <v>3554.1752743640991</v>
      </c>
      <c r="H11" s="20">
        <v>2585.9895249187248</v>
      </c>
      <c r="I11" s="20">
        <v>7168.6438061780527</v>
      </c>
      <c r="J11" s="20">
        <v>6920.89075629744</v>
      </c>
      <c r="K11" s="20">
        <v>2296.0531354118375</v>
      </c>
      <c r="L11" s="20">
        <v>2226.8734906968516</v>
      </c>
      <c r="N11"/>
      <c r="O11"/>
      <c r="P11"/>
      <c r="Q11"/>
      <c r="R11"/>
      <c r="S11"/>
      <c r="T11"/>
      <c r="U11"/>
      <c r="V11"/>
      <c r="W11"/>
      <c r="X11"/>
    </row>
    <row r="12" spans="2:24" ht="12" customHeight="1" x14ac:dyDescent="0.3">
      <c r="B12" s="60"/>
      <c r="C12" s="8" t="s">
        <v>24</v>
      </c>
      <c r="D12" s="20">
        <v>12311.818010435794</v>
      </c>
      <c r="E12" s="20">
        <v>14434.858125486537</v>
      </c>
      <c r="F12" s="22">
        <v>26746.67613592224</v>
      </c>
      <c r="G12" s="20">
        <v>3822.9121135007872</v>
      </c>
      <c r="H12" s="20">
        <v>5058.6646840481881</v>
      </c>
      <c r="I12" s="20">
        <v>9731.5189088202715</v>
      </c>
      <c r="J12" s="20">
        <v>4267.4664677805476</v>
      </c>
      <c r="K12" s="20">
        <v>2302.7388319403917</v>
      </c>
      <c r="L12" s="20">
        <v>1563.3751298321511</v>
      </c>
      <c r="N12"/>
      <c r="O12"/>
      <c r="P12"/>
      <c r="Q12"/>
      <c r="R12"/>
      <c r="S12"/>
      <c r="T12"/>
      <c r="U12"/>
      <c r="V12"/>
      <c r="W12"/>
      <c r="X12"/>
    </row>
    <row r="13" spans="2:24" ht="12" customHeight="1" x14ac:dyDescent="0.3">
      <c r="B13" s="60"/>
      <c r="C13" s="8" t="s">
        <v>74</v>
      </c>
      <c r="D13" s="20">
        <v>0</v>
      </c>
      <c r="E13" s="20">
        <v>0</v>
      </c>
      <c r="F13" s="22">
        <v>0</v>
      </c>
      <c r="G13" s="20">
        <v>0</v>
      </c>
      <c r="H13" s="20">
        <v>0</v>
      </c>
      <c r="I13" s="20">
        <v>0</v>
      </c>
      <c r="J13" s="20">
        <v>0</v>
      </c>
      <c r="K13" s="20">
        <v>0</v>
      </c>
      <c r="L13" s="20">
        <v>0</v>
      </c>
      <c r="N13"/>
      <c r="O13"/>
      <c r="P13"/>
      <c r="Q13"/>
      <c r="R13"/>
      <c r="S13"/>
      <c r="T13"/>
      <c r="U13"/>
      <c r="V13"/>
      <c r="W13"/>
      <c r="X13"/>
    </row>
    <row r="14" spans="2:24" ht="12" customHeight="1" x14ac:dyDescent="0.3">
      <c r="B14" s="62"/>
      <c r="C14" s="12" t="s">
        <v>3</v>
      </c>
      <c r="D14" s="37">
        <v>199451.41325969744</v>
      </c>
      <c r="E14" s="37">
        <v>206006.88213868544</v>
      </c>
      <c r="F14" s="38">
        <v>405458.2953983731</v>
      </c>
      <c r="G14" s="37">
        <v>45769.52490316613</v>
      </c>
      <c r="H14" s="37">
        <v>55039.174102821547</v>
      </c>
      <c r="I14" s="37">
        <v>115612.54573236787</v>
      </c>
      <c r="J14" s="37">
        <v>101570.09287532826</v>
      </c>
      <c r="K14" s="37">
        <v>49657.877361370651</v>
      </c>
      <c r="L14" s="37">
        <v>37809.080423325904</v>
      </c>
      <c r="N14"/>
      <c r="O14"/>
      <c r="P14"/>
      <c r="Q14"/>
      <c r="R14"/>
      <c r="S14"/>
      <c r="T14"/>
      <c r="U14"/>
      <c r="V14"/>
      <c r="W14"/>
      <c r="X14"/>
    </row>
    <row r="15" spans="2:24" ht="12" customHeight="1" x14ac:dyDescent="0.3">
      <c r="B15" s="60" t="s">
        <v>0</v>
      </c>
      <c r="C15" s="8" t="s">
        <v>4</v>
      </c>
      <c r="D15" s="20">
        <v>199451.41325969744</v>
      </c>
      <c r="E15" s="20">
        <v>0</v>
      </c>
      <c r="F15" s="22">
        <v>199451.41325969744</v>
      </c>
      <c r="G15" s="20">
        <v>22426.60218218905</v>
      </c>
      <c r="H15" s="20">
        <v>27315.88344513654</v>
      </c>
      <c r="I15" s="20">
        <v>56224.856114149479</v>
      </c>
      <c r="J15" s="20">
        <v>49954.084177509292</v>
      </c>
      <c r="K15" s="20">
        <v>24924.348316290674</v>
      </c>
      <c r="L15" s="20">
        <v>18605.639024421209</v>
      </c>
      <c r="N15"/>
      <c r="O15"/>
      <c r="P15"/>
      <c r="Q15"/>
      <c r="R15"/>
      <c r="S15"/>
      <c r="T15"/>
      <c r="U15"/>
      <c r="V15"/>
      <c r="W15"/>
      <c r="X15"/>
    </row>
    <row r="16" spans="2:24" ht="12" customHeight="1" x14ac:dyDescent="0.3">
      <c r="B16" s="60"/>
      <c r="C16" s="8" t="s">
        <v>5</v>
      </c>
      <c r="D16" s="20">
        <v>0</v>
      </c>
      <c r="E16" s="20">
        <v>206006.88213868544</v>
      </c>
      <c r="F16" s="22">
        <v>206006.88213868544</v>
      </c>
      <c r="G16" s="20">
        <v>23342.922720977116</v>
      </c>
      <c r="H16" s="20">
        <v>27723.290657684956</v>
      </c>
      <c r="I16" s="20">
        <v>59387.689618218639</v>
      </c>
      <c r="J16" s="20">
        <v>51616.008697817793</v>
      </c>
      <c r="K16" s="20">
        <v>24733.529045080239</v>
      </c>
      <c r="L16" s="20">
        <v>19203.441398905255</v>
      </c>
      <c r="N16"/>
      <c r="O16"/>
      <c r="P16"/>
      <c r="Q16"/>
      <c r="R16"/>
      <c r="S16"/>
      <c r="T16"/>
      <c r="U16"/>
      <c r="V16"/>
      <c r="W16"/>
      <c r="X16"/>
    </row>
    <row r="17" spans="2:24" ht="12" customHeight="1" x14ac:dyDescent="0.3">
      <c r="B17" s="60"/>
      <c r="C17" s="6" t="s">
        <v>3</v>
      </c>
      <c r="D17" s="30">
        <v>199451.41325969744</v>
      </c>
      <c r="E17" s="30">
        <v>206006.88213868544</v>
      </c>
      <c r="F17" s="22">
        <v>405458.2953983731</v>
      </c>
      <c r="G17" s="30">
        <v>45769.52490316613</v>
      </c>
      <c r="H17" s="30">
        <v>55039.174102821547</v>
      </c>
      <c r="I17" s="30">
        <v>115612.54573236787</v>
      </c>
      <c r="J17" s="30">
        <v>101570.09287532826</v>
      </c>
      <c r="K17" s="30">
        <v>49657.877361370651</v>
      </c>
      <c r="L17" s="30">
        <v>37809.080423325904</v>
      </c>
      <c r="N17"/>
      <c r="O17"/>
      <c r="P17"/>
      <c r="Q17"/>
      <c r="R17"/>
      <c r="S17"/>
      <c r="T17"/>
      <c r="U17"/>
      <c r="V17"/>
      <c r="W17"/>
      <c r="X17"/>
    </row>
    <row r="18" spans="2:24" ht="12" customHeight="1" x14ac:dyDescent="0.3">
      <c r="B18" s="61" t="s">
        <v>25</v>
      </c>
      <c r="C18" s="11" t="s">
        <v>26</v>
      </c>
      <c r="D18" s="35">
        <v>49944.205175995405</v>
      </c>
      <c r="E18" s="35">
        <v>48603.217372733525</v>
      </c>
      <c r="F18" s="36">
        <v>98547.422548729373</v>
      </c>
      <c r="G18" s="35">
        <v>3052.9187441573554</v>
      </c>
      <c r="H18" s="35">
        <v>3331.6314319981375</v>
      </c>
      <c r="I18" s="35">
        <v>64931.19274950042</v>
      </c>
      <c r="J18" s="35">
        <v>15893.550253123345</v>
      </c>
      <c r="K18" s="35">
        <v>10079.196539041886</v>
      </c>
      <c r="L18" s="35">
        <v>1258.9328309077973</v>
      </c>
      <c r="N18"/>
      <c r="O18"/>
      <c r="P18"/>
      <c r="Q18"/>
      <c r="R18"/>
      <c r="S18"/>
      <c r="T18"/>
      <c r="U18"/>
      <c r="V18"/>
      <c r="W18"/>
      <c r="X18"/>
    </row>
    <row r="19" spans="2:24" ht="12" customHeight="1" x14ac:dyDescent="0.3">
      <c r="B19" s="60"/>
      <c r="C19" s="8" t="s">
        <v>27</v>
      </c>
      <c r="D19" s="20">
        <v>11251.375415784218</v>
      </c>
      <c r="E19" s="20">
        <v>13588.29259573056</v>
      </c>
      <c r="F19" s="22">
        <v>24839.668011514797</v>
      </c>
      <c r="G19" s="20">
        <v>73.214743168611747</v>
      </c>
      <c r="H19" s="20">
        <v>83.026258616202924</v>
      </c>
      <c r="I19" s="20">
        <v>9587.4953291031288</v>
      </c>
      <c r="J19" s="20">
        <v>1948.7815563238787</v>
      </c>
      <c r="K19" s="20">
        <v>11985.160803566612</v>
      </c>
      <c r="L19" s="20">
        <v>1161.9893207363455</v>
      </c>
      <c r="N19"/>
      <c r="O19"/>
      <c r="P19"/>
      <c r="Q19"/>
      <c r="R19"/>
      <c r="S19"/>
      <c r="T19"/>
      <c r="U19"/>
      <c r="V19"/>
      <c r="W19"/>
      <c r="X19"/>
    </row>
    <row r="20" spans="2:24" ht="12" customHeight="1" x14ac:dyDescent="0.3">
      <c r="B20" s="60"/>
      <c r="C20" s="8" t="s">
        <v>28</v>
      </c>
      <c r="D20" s="20">
        <v>21887.499444199351</v>
      </c>
      <c r="E20" s="20">
        <v>21726.567785977164</v>
      </c>
      <c r="F20" s="22">
        <v>43614.06723017717</v>
      </c>
      <c r="G20" s="20">
        <v>675.92049132057411</v>
      </c>
      <c r="H20" s="20">
        <v>522.36781148361104</v>
      </c>
      <c r="I20" s="20">
        <v>1880.3142936315771</v>
      </c>
      <c r="J20" s="20">
        <v>7881.963644887378</v>
      </c>
      <c r="K20" s="20">
        <v>10619.087335127913</v>
      </c>
      <c r="L20" s="20">
        <v>22034.413653725664</v>
      </c>
      <c r="N20"/>
      <c r="O20"/>
      <c r="P20"/>
      <c r="Q20"/>
      <c r="R20"/>
      <c r="S20"/>
      <c r="T20"/>
      <c r="U20"/>
      <c r="V20"/>
      <c r="W20"/>
      <c r="X20"/>
    </row>
    <row r="21" spans="2:24" ht="12" customHeight="1" x14ac:dyDescent="0.3">
      <c r="B21" s="60"/>
      <c r="C21" s="8" t="s">
        <v>29</v>
      </c>
      <c r="D21" s="20">
        <v>101300.09356900984</v>
      </c>
      <c r="E21" s="20">
        <v>106958.92283161031</v>
      </c>
      <c r="F21" s="22">
        <v>208259.01640062043</v>
      </c>
      <c r="G21" s="20">
        <v>37191.146838512956</v>
      </c>
      <c r="H21" s="20">
        <v>42397.214172435561</v>
      </c>
      <c r="I21" s="20">
        <v>33173.672554745463</v>
      </c>
      <c r="J21" s="20">
        <v>73471.876126288742</v>
      </c>
      <c r="K21" s="20">
        <v>15299.926548795494</v>
      </c>
      <c r="L21" s="20">
        <v>6725.1801598416432</v>
      </c>
      <c r="N21"/>
      <c r="O21"/>
      <c r="P21"/>
      <c r="Q21"/>
      <c r="R21"/>
      <c r="S21"/>
      <c r="T21"/>
      <c r="U21"/>
      <c r="V21"/>
      <c r="W21"/>
      <c r="X21"/>
    </row>
    <row r="22" spans="2:24" ht="12" customHeight="1" x14ac:dyDescent="0.3">
      <c r="B22" s="60"/>
      <c r="C22" s="8" t="s">
        <v>24</v>
      </c>
      <c r="D22" s="20">
        <v>14955.194632202823</v>
      </c>
      <c r="E22" s="20">
        <v>14769.269590657235</v>
      </c>
      <c r="F22" s="22">
        <v>29724.464222859926</v>
      </c>
      <c r="G22" s="20">
        <v>4776.3240860067708</v>
      </c>
      <c r="H22" s="20">
        <v>8664.7779371927754</v>
      </c>
      <c r="I22" s="20">
        <v>5814.2150113171347</v>
      </c>
      <c r="J22" s="20">
        <v>2166.0765953892137</v>
      </c>
      <c r="K22" s="20">
        <v>1674.5061348392417</v>
      </c>
      <c r="L22" s="20">
        <v>6628.564458114929</v>
      </c>
      <c r="N22"/>
      <c r="O22"/>
      <c r="P22"/>
      <c r="Q22"/>
      <c r="R22"/>
      <c r="S22"/>
      <c r="T22"/>
      <c r="U22"/>
      <c r="V22"/>
      <c r="W22"/>
      <c r="X22"/>
    </row>
    <row r="23" spans="2:24" ht="12" customHeight="1" x14ac:dyDescent="0.3">
      <c r="B23" s="60"/>
      <c r="C23" s="8" t="s">
        <v>74</v>
      </c>
      <c r="D23" s="20">
        <v>113.04502250584424</v>
      </c>
      <c r="E23" s="20">
        <v>360.61196197500038</v>
      </c>
      <c r="F23" s="22">
        <v>473.65698448084459</v>
      </c>
      <c r="G23" s="20">
        <v>0</v>
      </c>
      <c r="H23" s="20">
        <v>40.156491095418403</v>
      </c>
      <c r="I23" s="20">
        <v>225.65579407024509</v>
      </c>
      <c r="J23" s="20">
        <v>207.84469931518112</v>
      </c>
      <c r="K23" s="20">
        <v>0</v>
      </c>
      <c r="L23" s="20">
        <v>0</v>
      </c>
      <c r="N23"/>
      <c r="O23"/>
      <c r="P23"/>
      <c r="Q23"/>
      <c r="R23"/>
      <c r="S23"/>
      <c r="T23"/>
      <c r="U23"/>
      <c r="V23"/>
      <c r="W23"/>
      <c r="X23"/>
    </row>
    <row r="24" spans="2:24" ht="12" customHeight="1" x14ac:dyDescent="0.3">
      <c r="B24" s="62"/>
      <c r="C24" s="12" t="s">
        <v>3</v>
      </c>
      <c r="D24" s="37">
        <v>199451.41325969744</v>
      </c>
      <c r="E24" s="37">
        <v>206006.88213868544</v>
      </c>
      <c r="F24" s="38">
        <v>405458.2953983731</v>
      </c>
      <c r="G24" s="37">
        <v>45769.52490316613</v>
      </c>
      <c r="H24" s="37">
        <v>55039.174102821547</v>
      </c>
      <c r="I24" s="37">
        <v>115612.54573236787</v>
      </c>
      <c r="J24" s="37">
        <v>101570.09287532826</v>
      </c>
      <c r="K24" s="37">
        <v>49657.877361370651</v>
      </c>
      <c r="L24" s="37">
        <v>37809.080423325904</v>
      </c>
      <c r="N24"/>
      <c r="O24"/>
      <c r="P24"/>
      <c r="Q24"/>
      <c r="R24"/>
      <c r="S24"/>
      <c r="T24"/>
      <c r="U24"/>
      <c r="V24"/>
      <c r="W24"/>
      <c r="X24"/>
    </row>
    <row r="25" spans="2:24" ht="12" customHeight="1" x14ac:dyDescent="0.3">
      <c r="B25" s="61" t="s">
        <v>30</v>
      </c>
      <c r="C25" s="8" t="s">
        <v>10</v>
      </c>
      <c r="D25" s="20">
        <v>177891.17286483379</v>
      </c>
      <c r="E25" s="20">
        <v>181765.77248705013</v>
      </c>
      <c r="F25" s="22">
        <v>359656.94535187836</v>
      </c>
      <c r="G25" s="20">
        <v>43232.981664111023</v>
      </c>
      <c r="H25" s="20">
        <v>48832.656085251729</v>
      </c>
      <c r="I25" s="20">
        <v>107500.49514429641</v>
      </c>
      <c r="J25" s="20">
        <v>83592.29822133125</v>
      </c>
      <c r="K25" s="20">
        <v>43818.596224957895</v>
      </c>
      <c r="L25" s="20">
        <v>32679.918011933169</v>
      </c>
      <c r="N25"/>
      <c r="O25"/>
      <c r="P25"/>
      <c r="Q25"/>
      <c r="R25"/>
      <c r="S25"/>
      <c r="T25"/>
      <c r="U25"/>
      <c r="V25"/>
      <c r="W25"/>
      <c r="X25"/>
    </row>
    <row r="26" spans="2:24" ht="12" customHeight="1" x14ac:dyDescent="0.3">
      <c r="B26" s="60"/>
      <c r="C26" s="8" t="s">
        <v>31</v>
      </c>
      <c r="D26" s="20">
        <v>10420.429810539032</v>
      </c>
      <c r="E26" s="20">
        <v>12045.350725636905</v>
      </c>
      <c r="F26" s="22">
        <v>22465.780536175916</v>
      </c>
      <c r="G26" s="20">
        <v>616.3761479610431</v>
      </c>
      <c r="H26" s="20">
        <v>3319.0147080490706</v>
      </c>
      <c r="I26" s="20">
        <v>1089.1874987434946</v>
      </c>
      <c r="J26" s="20">
        <v>11146.379167331097</v>
      </c>
      <c r="K26" s="20">
        <v>3116.2693930740152</v>
      </c>
      <c r="L26" s="20">
        <v>3178.5536210172158</v>
      </c>
      <c r="N26"/>
      <c r="O26"/>
      <c r="P26"/>
      <c r="Q26"/>
      <c r="R26"/>
      <c r="S26"/>
      <c r="T26"/>
      <c r="U26"/>
      <c r="V26"/>
      <c r="W26"/>
      <c r="X26"/>
    </row>
    <row r="27" spans="2:24" ht="12" customHeight="1" x14ac:dyDescent="0.3">
      <c r="B27" s="60"/>
      <c r="C27" s="8" t="s">
        <v>32</v>
      </c>
      <c r="D27" s="20">
        <v>2907.6930868751147</v>
      </c>
      <c r="E27" s="20">
        <v>4075.7289027220759</v>
      </c>
      <c r="F27" s="22">
        <v>6983.4219895971937</v>
      </c>
      <c r="G27" s="20">
        <v>581.59346352909392</v>
      </c>
      <c r="H27" s="20">
        <v>437.55729408340386</v>
      </c>
      <c r="I27" s="20">
        <v>2308.4521125330371</v>
      </c>
      <c r="J27" s="20">
        <v>1031.3867061225651</v>
      </c>
      <c r="K27" s="20">
        <v>1983.4486262852051</v>
      </c>
      <c r="L27" s="20">
        <v>640.98378704388313</v>
      </c>
      <c r="N27"/>
      <c r="O27"/>
      <c r="P27"/>
      <c r="Q27"/>
      <c r="R27"/>
      <c r="S27"/>
      <c r="T27"/>
      <c r="U27"/>
      <c r="V27"/>
      <c r="W27"/>
      <c r="X27"/>
    </row>
    <row r="28" spans="2:24" ht="12" customHeight="1" x14ac:dyDescent="0.3">
      <c r="B28" s="60"/>
      <c r="C28" s="8" t="s">
        <v>96</v>
      </c>
      <c r="D28" s="20">
        <v>3349.5937321415763</v>
      </c>
      <c r="E28" s="20">
        <v>3854.5182228714903</v>
      </c>
      <c r="F28" s="22">
        <v>7204.1119550130625</v>
      </c>
      <c r="G28" s="20">
        <v>356.85940546514985</v>
      </c>
      <c r="H28" s="20">
        <v>955.59838548005939</v>
      </c>
      <c r="I28" s="20">
        <v>1331.5903652941997</v>
      </c>
      <c r="J28" s="20">
        <v>3667.8590487578272</v>
      </c>
      <c r="K28" s="20">
        <v>501.85803639426484</v>
      </c>
      <c r="L28" s="20">
        <v>390.3467136215657</v>
      </c>
      <c r="N28"/>
      <c r="O28"/>
      <c r="P28"/>
      <c r="Q28"/>
      <c r="R28"/>
      <c r="S28"/>
      <c r="T28"/>
      <c r="U28"/>
      <c r="V28"/>
      <c r="W28"/>
      <c r="X28"/>
    </row>
    <row r="29" spans="2:24" ht="12" customHeight="1" x14ac:dyDescent="0.3">
      <c r="B29" s="60"/>
      <c r="C29" s="8" t="s">
        <v>24</v>
      </c>
      <c r="D29" s="20">
        <v>4882.5237653072454</v>
      </c>
      <c r="E29" s="20">
        <v>4265.5118004051055</v>
      </c>
      <c r="F29" s="22">
        <v>9148.0355657123382</v>
      </c>
      <c r="G29" s="20">
        <v>981.71422209975424</v>
      </c>
      <c r="H29" s="20">
        <v>1494.3476299573749</v>
      </c>
      <c r="I29" s="20">
        <v>3382.8206115006674</v>
      </c>
      <c r="J29" s="20">
        <v>2132.1697317849212</v>
      </c>
      <c r="K29" s="20">
        <v>237.70508065939941</v>
      </c>
      <c r="L29" s="20">
        <v>919.27828971023189</v>
      </c>
      <c r="N29"/>
      <c r="O29"/>
      <c r="P29"/>
      <c r="Q29"/>
      <c r="R29"/>
      <c r="S29"/>
      <c r="T29"/>
      <c r="U29"/>
      <c r="V29"/>
      <c r="W29"/>
      <c r="X29"/>
    </row>
    <row r="30" spans="2:24" ht="12" customHeight="1" x14ac:dyDescent="0.3">
      <c r="B30" s="60"/>
      <c r="C30" s="8" t="s">
        <v>74</v>
      </c>
      <c r="D30" s="20">
        <v>0</v>
      </c>
      <c r="E30" s="20">
        <v>0</v>
      </c>
      <c r="F30" s="22">
        <v>0</v>
      </c>
      <c r="G30" s="20">
        <v>0</v>
      </c>
      <c r="H30" s="20">
        <v>0</v>
      </c>
      <c r="I30" s="20">
        <v>0</v>
      </c>
      <c r="J30" s="20">
        <v>0</v>
      </c>
      <c r="K30" s="20">
        <v>0</v>
      </c>
      <c r="L30" s="20">
        <v>0</v>
      </c>
      <c r="N30"/>
      <c r="O30"/>
      <c r="P30"/>
      <c r="Q30"/>
      <c r="R30"/>
      <c r="S30"/>
      <c r="T30"/>
      <c r="U30"/>
      <c r="V30"/>
      <c r="W30"/>
      <c r="X30"/>
    </row>
    <row r="31" spans="2:24" ht="12" customHeight="1" x14ac:dyDescent="0.3">
      <c r="B31" s="60"/>
      <c r="C31" s="6" t="s">
        <v>3</v>
      </c>
      <c r="D31" s="30">
        <v>199451.41325969744</v>
      </c>
      <c r="E31" s="30">
        <v>206006.88213868544</v>
      </c>
      <c r="F31" s="22">
        <v>405458.2953983731</v>
      </c>
      <c r="G31" s="30">
        <v>45769.52490316613</v>
      </c>
      <c r="H31" s="30">
        <v>55039.174102821547</v>
      </c>
      <c r="I31" s="30">
        <v>115612.54573236787</v>
      </c>
      <c r="J31" s="30">
        <v>101570.09287532826</v>
      </c>
      <c r="K31" s="30">
        <v>49657.877361370651</v>
      </c>
      <c r="L31" s="30">
        <v>37809.080423325904</v>
      </c>
      <c r="N31"/>
      <c r="O31"/>
      <c r="P31"/>
      <c r="Q31"/>
      <c r="R31"/>
      <c r="S31"/>
      <c r="T31"/>
      <c r="U31"/>
      <c r="V31"/>
      <c r="W31"/>
      <c r="X31"/>
    </row>
    <row r="32" spans="2:24" ht="12" customHeight="1" x14ac:dyDescent="0.3">
      <c r="B32" s="61" t="s">
        <v>33</v>
      </c>
      <c r="C32" s="11" t="s">
        <v>72</v>
      </c>
      <c r="D32" s="35">
        <v>57206.987423704297</v>
      </c>
      <c r="E32" s="35">
        <v>53066.303151354237</v>
      </c>
      <c r="F32" s="36">
        <v>110273.29057505832</v>
      </c>
      <c r="G32" s="35">
        <v>11728.204354712683</v>
      </c>
      <c r="H32" s="35">
        <v>14453.262363244497</v>
      </c>
      <c r="I32" s="35">
        <v>27775.638478351651</v>
      </c>
      <c r="J32" s="35">
        <v>28946.028407811751</v>
      </c>
      <c r="K32" s="35">
        <v>15050.616189673785</v>
      </c>
      <c r="L32" s="35">
        <v>12319.540781264079</v>
      </c>
      <c r="N32"/>
      <c r="O32"/>
      <c r="P32"/>
      <c r="Q32"/>
      <c r="R32"/>
      <c r="S32"/>
      <c r="T32"/>
      <c r="U32"/>
      <c r="V32"/>
      <c r="W32"/>
      <c r="X32"/>
    </row>
    <row r="33" spans="2:24" ht="12" customHeight="1" x14ac:dyDescent="0.3">
      <c r="B33" s="60"/>
      <c r="C33" s="8" t="s">
        <v>34</v>
      </c>
      <c r="D33" s="20">
        <v>42945.197528032033</v>
      </c>
      <c r="E33" s="20">
        <v>42707.507337171315</v>
      </c>
      <c r="F33" s="22">
        <v>85652.704865203836</v>
      </c>
      <c r="G33" s="20">
        <v>8728.4502909430576</v>
      </c>
      <c r="H33" s="20">
        <v>11967.319868266559</v>
      </c>
      <c r="I33" s="20">
        <v>23960.664451890421</v>
      </c>
      <c r="J33" s="20">
        <v>22194.241767392665</v>
      </c>
      <c r="K33" s="20">
        <v>10503.519391080266</v>
      </c>
      <c r="L33" s="20">
        <v>8298.5090956305376</v>
      </c>
      <c r="N33"/>
      <c r="O33"/>
      <c r="P33"/>
      <c r="Q33"/>
      <c r="R33"/>
      <c r="S33"/>
      <c r="T33"/>
      <c r="U33"/>
      <c r="V33"/>
      <c r="W33"/>
      <c r="X33"/>
    </row>
    <row r="34" spans="2:24" ht="12" customHeight="1" x14ac:dyDescent="0.3">
      <c r="B34" s="60"/>
      <c r="C34" s="8" t="s">
        <v>35</v>
      </c>
      <c r="D34" s="20">
        <v>26772.807881690878</v>
      </c>
      <c r="E34" s="20">
        <v>32864.820383016144</v>
      </c>
      <c r="F34" s="22">
        <v>59637.628264707295</v>
      </c>
      <c r="G34" s="20">
        <v>6922.2535734156527</v>
      </c>
      <c r="H34" s="20">
        <v>7679.5854475681581</v>
      </c>
      <c r="I34" s="20">
        <v>17780.415515389621</v>
      </c>
      <c r="J34" s="20">
        <v>14480.011147583193</v>
      </c>
      <c r="K34" s="20">
        <v>7774.9309702712799</v>
      </c>
      <c r="L34" s="20">
        <v>5000.4316104792815</v>
      </c>
      <c r="N34"/>
      <c r="O34"/>
      <c r="P34"/>
      <c r="Q34"/>
      <c r="R34"/>
      <c r="S34"/>
      <c r="T34"/>
      <c r="U34"/>
      <c r="V34"/>
      <c r="W34"/>
      <c r="X34"/>
    </row>
    <row r="35" spans="2:24" ht="12" customHeight="1" x14ac:dyDescent="0.3">
      <c r="B35" s="60"/>
      <c r="C35" s="8" t="s">
        <v>36</v>
      </c>
      <c r="D35" s="20">
        <v>24326.112924477922</v>
      </c>
      <c r="E35" s="20">
        <v>28940.200510611328</v>
      </c>
      <c r="F35" s="22">
        <v>53266.313435089454</v>
      </c>
      <c r="G35" s="20">
        <v>5685.9710202635642</v>
      </c>
      <c r="H35" s="20">
        <v>7796.1516516812071</v>
      </c>
      <c r="I35" s="20">
        <v>15714.749108028183</v>
      </c>
      <c r="J35" s="20">
        <v>13572.79779097215</v>
      </c>
      <c r="K35" s="20">
        <v>6268.2352224165952</v>
      </c>
      <c r="L35" s="20">
        <v>4228.4086417276994</v>
      </c>
      <c r="N35"/>
      <c r="O35"/>
      <c r="P35"/>
      <c r="Q35"/>
      <c r="R35"/>
      <c r="S35"/>
      <c r="T35"/>
      <c r="U35"/>
      <c r="V35"/>
      <c r="W35"/>
      <c r="X35"/>
    </row>
    <row r="36" spans="2:24" ht="12" customHeight="1" x14ac:dyDescent="0.3">
      <c r="B36" s="60"/>
      <c r="C36" s="8" t="s">
        <v>37</v>
      </c>
      <c r="D36" s="20">
        <v>19173.320152726497</v>
      </c>
      <c r="E36" s="20">
        <v>20101.531180583381</v>
      </c>
      <c r="F36" s="22">
        <v>39274.851333309896</v>
      </c>
      <c r="G36" s="20">
        <v>4480.5748731605472</v>
      </c>
      <c r="H36" s="20">
        <v>5526.4183947413931</v>
      </c>
      <c r="I36" s="20">
        <v>11556.839343148384</v>
      </c>
      <c r="J36" s="20">
        <v>9849.6816966427705</v>
      </c>
      <c r="K36" s="20">
        <v>4119.1998812306056</v>
      </c>
      <c r="L36" s="20">
        <v>3742.1371443862627</v>
      </c>
      <c r="N36"/>
      <c r="O36"/>
      <c r="P36"/>
      <c r="Q36"/>
      <c r="R36"/>
      <c r="S36"/>
      <c r="T36"/>
      <c r="U36"/>
      <c r="V36"/>
      <c r="W36"/>
      <c r="X36"/>
    </row>
    <row r="37" spans="2:24" ht="12" customHeight="1" x14ac:dyDescent="0.3">
      <c r="B37" s="60"/>
      <c r="C37" s="8" t="s">
        <v>38</v>
      </c>
      <c r="D37" s="20">
        <v>29026.987349064522</v>
      </c>
      <c r="E37" s="20">
        <v>28326.519575947485</v>
      </c>
      <c r="F37" s="22">
        <v>57353.506925012283</v>
      </c>
      <c r="G37" s="20">
        <v>8224.0707906707903</v>
      </c>
      <c r="H37" s="20">
        <v>7616.4363773199493</v>
      </c>
      <c r="I37" s="20">
        <v>18824.238835559656</v>
      </c>
      <c r="J37" s="20">
        <v>12527.332064924518</v>
      </c>
      <c r="K37" s="20">
        <v>5941.3757066985836</v>
      </c>
      <c r="L37" s="20">
        <v>4220.0531498386144</v>
      </c>
      <c r="N37"/>
      <c r="O37"/>
      <c r="P37"/>
      <c r="Q37"/>
      <c r="R37"/>
      <c r="S37"/>
      <c r="T37"/>
      <c r="U37"/>
      <c r="V37"/>
      <c r="W37"/>
      <c r="X37"/>
    </row>
    <row r="38" spans="2:24" ht="12" customHeight="1" x14ac:dyDescent="0.3">
      <c r="B38" s="60"/>
      <c r="C38" s="8" t="s">
        <v>74</v>
      </c>
      <c r="D38" s="20">
        <v>0</v>
      </c>
      <c r="E38" s="20">
        <v>0</v>
      </c>
      <c r="F38" s="22">
        <v>0</v>
      </c>
      <c r="G38" s="20">
        <v>0</v>
      </c>
      <c r="H38" s="20">
        <v>0</v>
      </c>
      <c r="I38" s="20">
        <v>0</v>
      </c>
      <c r="J38" s="20">
        <v>0</v>
      </c>
      <c r="K38" s="20">
        <v>0</v>
      </c>
      <c r="L38" s="20">
        <v>0</v>
      </c>
      <c r="N38"/>
      <c r="O38"/>
      <c r="P38"/>
      <c r="Q38"/>
      <c r="R38"/>
      <c r="S38"/>
      <c r="T38"/>
      <c r="U38"/>
      <c r="V38"/>
      <c r="W38"/>
      <c r="X38"/>
    </row>
    <row r="39" spans="2:24" ht="12" customHeight="1" x14ac:dyDescent="0.3">
      <c r="B39" s="62"/>
      <c r="C39" s="12" t="s">
        <v>3</v>
      </c>
      <c r="D39" s="37">
        <v>199451.41325969744</v>
      </c>
      <c r="E39" s="37">
        <v>206006.88213868544</v>
      </c>
      <c r="F39" s="38">
        <v>405458.2953983731</v>
      </c>
      <c r="G39" s="37">
        <v>45769.52490316613</v>
      </c>
      <c r="H39" s="37">
        <v>55039.174102821547</v>
      </c>
      <c r="I39" s="37">
        <v>115612.54573236787</v>
      </c>
      <c r="J39" s="37">
        <v>101570.09287532826</v>
      </c>
      <c r="K39" s="37">
        <v>49657.877361370651</v>
      </c>
      <c r="L39" s="37">
        <v>37809.080423325904</v>
      </c>
      <c r="N39"/>
      <c r="O39"/>
      <c r="P39"/>
      <c r="Q39"/>
      <c r="R39"/>
      <c r="S39"/>
      <c r="T39"/>
      <c r="U39"/>
      <c r="V39"/>
      <c r="W39"/>
      <c r="X39"/>
    </row>
    <row r="40" spans="2:24" ht="12" customHeight="1" x14ac:dyDescent="0.3">
      <c r="B40" s="68" t="s">
        <v>14</v>
      </c>
      <c r="C40" s="11" t="s">
        <v>72</v>
      </c>
      <c r="D40" s="35">
        <v>57206.987423704297</v>
      </c>
      <c r="E40" s="35">
        <v>53066.303151354237</v>
      </c>
      <c r="F40" s="36">
        <v>110273.29057505832</v>
      </c>
      <c r="G40" s="35">
        <v>11728.204354712683</v>
      </c>
      <c r="H40" s="35">
        <v>14453.262363244497</v>
      </c>
      <c r="I40" s="35">
        <v>27775.638478351651</v>
      </c>
      <c r="J40" s="35">
        <v>28946.028407811751</v>
      </c>
      <c r="K40" s="35">
        <v>15050.616189673785</v>
      </c>
      <c r="L40" s="35">
        <v>12319.540781264079</v>
      </c>
      <c r="N40"/>
      <c r="O40"/>
      <c r="P40"/>
      <c r="Q40"/>
      <c r="R40"/>
      <c r="S40"/>
      <c r="T40"/>
      <c r="U40"/>
      <c r="V40"/>
      <c r="W40"/>
      <c r="X40"/>
    </row>
    <row r="41" spans="2:24" ht="12" customHeight="1" x14ac:dyDescent="0.3">
      <c r="B41" s="62"/>
      <c r="C41" s="8" t="s">
        <v>15</v>
      </c>
      <c r="D41" s="20">
        <v>97294.78140531003</v>
      </c>
      <c r="E41" s="20">
        <v>63634.36874187745</v>
      </c>
      <c r="F41" s="22">
        <v>160929.15014718723</v>
      </c>
      <c r="G41" s="20">
        <v>16039.845855794565</v>
      </c>
      <c r="H41" s="20">
        <v>20442.388165166478</v>
      </c>
      <c r="I41" s="20">
        <v>54270.261219133696</v>
      </c>
      <c r="J41" s="20">
        <v>41202.506402933795</v>
      </c>
      <c r="K41" s="20">
        <v>17344.96015237668</v>
      </c>
      <c r="L41" s="20">
        <v>11629.188351780826</v>
      </c>
      <c r="N41"/>
      <c r="O41"/>
      <c r="P41"/>
      <c r="Q41"/>
      <c r="R41"/>
      <c r="S41"/>
      <c r="T41"/>
      <c r="U41"/>
      <c r="V41"/>
      <c r="W41"/>
      <c r="X41"/>
    </row>
    <row r="42" spans="2:24" ht="12" customHeight="1" x14ac:dyDescent="0.3">
      <c r="B42" s="62"/>
      <c r="C42" s="8" t="s">
        <v>16</v>
      </c>
      <c r="D42" s="20">
        <v>3590.5581585720261</v>
      </c>
      <c r="E42" s="20">
        <v>2979.1556436794517</v>
      </c>
      <c r="F42" s="22">
        <v>6569.7138022514737</v>
      </c>
      <c r="G42" s="20">
        <v>749.91727975132096</v>
      </c>
      <c r="H42" s="20">
        <v>687.06738180134539</v>
      </c>
      <c r="I42" s="20">
        <v>1804.2103563066466</v>
      </c>
      <c r="J42" s="20">
        <v>2300.8236317617452</v>
      </c>
      <c r="K42" s="20">
        <v>53.656208013644594</v>
      </c>
      <c r="L42" s="20">
        <v>974.03894461677146</v>
      </c>
      <c r="N42"/>
      <c r="O42"/>
      <c r="P42"/>
      <c r="Q42"/>
      <c r="R42"/>
      <c r="S42"/>
      <c r="T42"/>
      <c r="U42"/>
      <c r="V42"/>
      <c r="W42"/>
      <c r="X42"/>
    </row>
    <row r="43" spans="2:24" ht="12" customHeight="1" x14ac:dyDescent="0.3">
      <c r="B43" s="62"/>
      <c r="C43" s="8" t="s">
        <v>73</v>
      </c>
      <c r="D43" s="20">
        <v>40398.425451353112</v>
      </c>
      <c r="E43" s="20">
        <v>85363.074696080119</v>
      </c>
      <c r="F43" s="22">
        <v>125761.50014743346</v>
      </c>
      <c r="G43" s="20">
        <v>17000.323846849005</v>
      </c>
      <c r="H43" s="20">
        <v>19456.456192609337</v>
      </c>
      <c r="I43" s="20">
        <v>30732.482504554097</v>
      </c>
      <c r="J43" s="20">
        <v>28858.670132663181</v>
      </c>
      <c r="K43" s="20">
        <v>17033.896404360072</v>
      </c>
      <c r="L43" s="20">
        <v>12679.671066398374</v>
      </c>
      <c r="N43"/>
      <c r="O43"/>
      <c r="P43"/>
      <c r="Q43"/>
      <c r="R43"/>
      <c r="S43"/>
      <c r="T43"/>
      <c r="U43"/>
      <c r="V43"/>
      <c r="W43"/>
      <c r="X43"/>
    </row>
    <row r="44" spans="2:24" ht="12" customHeight="1" x14ac:dyDescent="0.3">
      <c r="B44" s="62"/>
      <c r="C44" s="8" t="s">
        <v>74</v>
      </c>
      <c r="D44" s="20">
        <v>960.66082075796749</v>
      </c>
      <c r="E44" s="20">
        <v>963.97990569254262</v>
      </c>
      <c r="F44" s="22">
        <v>1924.6407264505094</v>
      </c>
      <c r="G44" s="20">
        <v>251.23356605867662</v>
      </c>
      <c r="H44" s="20">
        <v>0</v>
      </c>
      <c r="I44" s="20">
        <v>1029.9531740218849</v>
      </c>
      <c r="J44" s="20">
        <v>262.06430015654968</v>
      </c>
      <c r="K44" s="20">
        <v>174.74840694692273</v>
      </c>
      <c r="L44" s="20">
        <v>206.64127926647615</v>
      </c>
      <c r="N44"/>
      <c r="O44"/>
      <c r="P44"/>
      <c r="Q44"/>
      <c r="R44"/>
      <c r="S44"/>
      <c r="T44"/>
      <c r="U44"/>
      <c r="V44"/>
      <c r="W44"/>
      <c r="X44"/>
    </row>
    <row r="45" spans="2:24" ht="12" customHeight="1" x14ac:dyDescent="0.25">
      <c r="B45" s="62"/>
      <c r="C45" s="12" t="s">
        <v>3</v>
      </c>
      <c r="D45" s="37">
        <v>199451.41325969744</v>
      </c>
      <c r="E45" s="37">
        <v>206006.88213868544</v>
      </c>
      <c r="F45" s="38">
        <v>405458.2953983731</v>
      </c>
      <c r="G45" s="37">
        <v>45769.52490316613</v>
      </c>
      <c r="H45" s="37">
        <v>55039.174102821547</v>
      </c>
      <c r="I45" s="37">
        <v>115612.54573236787</v>
      </c>
      <c r="J45" s="37">
        <v>101570.09287532826</v>
      </c>
      <c r="K45" s="37">
        <v>49657.877361370651</v>
      </c>
      <c r="L45" s="37">
        <v>37809.080423325904</v>
      </c>
    </row>
    <row r="46" spans="2:24" ht="12" customHeight="1" x14ac:dyDescent="0.25">
      <c r="B46" s="60" t="s">
        <v>101</v>
      </c>
      <c r="C46" s="60"/>
      <c r="D46" s="60"/>
      <c r="E46" s="60"/>
      <c r="F46" s="60"/>
      <c r="G46" s="60"/>
      <c r="H46" s="60"/>
      <c r="I46" s="60"/>
      <c r="J46" s="60"/>
      <c r="K46" s="60"/>
      <c r="L46" s="60"/>
    </row>
  </sheetData>
  <mergeCells count="12">
    <mergeCell ref="B46:L46"/>
    <mergeCell ref="B40:B45"/>
    <mergeCell ref="B2:L2"/>
    <mergeCell ref="B3:C4"/>
    <mergeCell ref="D3:F3"/>
    <mergeCell ref="G3:L3"/>
    <mergeCell ref="B5:B7"/>
    <mergeCell ref="B8:B14"/>
    <mergeCell ref="B15:B17"/>
    <mergeCell ref="B18:B24"/>
    <mergeCell ref="B25:B31"/>
    <mergeCell ref="B32:B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05E-685B-4A46-9A22-7FFDCCD9A249}">
  <dimension ref="B2:Y46"/>
  <sheetViews>
    <sheetView topLeftCell="A22" zoomScale="80" zoomScaleNormal="80" workbookViewId="0">
      <selection activeCell="O45" sqref="O45"/>
    </sheetView>
  </sheetViews>
  <sheetFormatPr defaultRowHeight="12" customHeight="1" x14ac:dyDescent="0.25"/>
  <cols>
    <col min="1" max="1" width="4.88671875" style="2" customWidth="1"/>
    <col min="2" max="3" width="18.6640625" style="2" customWidth="1"/>
    <col min="4" max="6" width="11.6640625" style="2" bestFit="1" customWidth="1"/>
    <col min="7" max="8" width="10.6640625" style="2" bestFit="1" customWidth="1"/>
    <col min="9" max="9" width="11.5546875" style="2" bestFit="1" customWidth="1"/>
    <col min="10" max="12" width="10.6640625" style="2" bestFit="1" customWidth="1"/>
    <col min="13" max="256" width="9.109375" style="2"/>
    <col min="257" max="257" width="4.88671875" style="2" customWidth="1"/>
    <col min="258" max="259" width="18.6640625" style="2" customWidth="1"/>
    <col min="260" max="262" width="11" style="2" bestFit="1" customWidth="1"/>
    <col min="263" max="268" width="10" style="2" bestFit="1" customWidth="1"/>
    <col min="269" max="512" width="9.109375" style="2"/>
    <col min="513" max="513" width="4.88671875" style="2" customWidth="1"/>
    <col min="514" max="515" width="18.6640625" style="2" customWidth="1"/>
    <col min="516" max="518" width="11" style="2" bestFit="1" customWidth="1"/>
    <col min="519" max="524" width="10" style="2" bestFit="1" customWidth="1"/>
    <col min="525" max="768" width="9.109375" style="2"/>
    <col min="769" max="769" width="4.88671875" style="2" customWidth="1"/>
    <col min="770" max="771" width="18.6640625" style="2" customWidth="1"/>
    <col min="772" max="774" width="11" style="2" bestFit="1" customWidth="1"/>
    <col min="775" max="780" width="10" style="2" bestFit="1" customWidth="1"/>
    <col min="781" max="1024" width="9.109375" style="2"/>
    <col min="1025" max="1025" width="4.88671875" style="2" customWidth="1"/>
    <col min="1026" max="1027" width="18.6640625" style="2" customWidth="1"/>
    <col min="1028" max="1030" width="11" style="2" bestFit="1" customWidth="1"/>
    <col min="1031" max="1036" width="10" style="2" bestFit="1" customWidth="1"/>
    <col min="1037" max="1280" width="9.109375" style="2"/>
    <col min="1281" max="1281" width="4.88671875" style="2" customWidth="1"/>
    <col min="1282" max="1283" width="18.6640625" style="2" customWidth="1"/>
    <col min="1284" max="1286" width="11" style="2" bestFit="1" customWidth="1"/>
    <col min="1287" max="1292" width="10" style="2" bestFit="1" customWidth="1"/>
    <col min="1293" max="1536" width="9.109375" style="2"/>
    <col min="1537" max="1537" width="4.88671875" style="2" customWidth="1"/>
    <col min="1538" max="1539" width="18.6640625" style="2" customWidth="1"/>
    <col min="1540" max="1542" width="11" style="2" bestFit="1" customWidth="1"/>
    <col min="1543" max="1548" width="10" style="2" bestFit="1" customWidth="1"/>
    <col min="1549" max="1792" width="9.109375" style="2"/>
    <col min="1793" max="1793" width="4.88671875" style="2" customWidth="1"/>
    <col min="1794" max="1795" width="18.6640625" style="2" customWidth="1"/>
    <col min="1796" max="1798" width="11" style="2" bestFit="1" customWidth="1"/>
    <col min="1799" max="1804" width="10" style="2" bestFit="1" customWidth="1"/>
    <col min="1805" max="2048" width="9.109375" style="2"/>
    <col min="2049" max="2049" width="4.88671875" style="2" customWidth="1"/>
    <col min="2050" max="2051" width="18.6640625" style="2" customWidth="1"/>
    <col min="2052" max="2054" width="11" style="2" bestFit="1" customWidth="1"/>
    <col min="2055" max="2060" width="10" style="2" bestFit="1" customWidth="1"/>
    <col min="2061" max="2304" width="9.109375" style="2"/>
    <col min="2305" max="2305" width="4.88671875" style="2" customWidth="1"/>
    <col min="2306" max="2307" width="18.6640625" style="2" customWidth="1"/>
    <col min="2308" max="2310" width="11" style="2" bestFit="1" customWidth="1"/>
    <col min="2311" max="2316" width="10" style="2" bestFit="1" customWidth="1"/>
    <col min="2317" max="2560" width="9.109375" style="2"/>
    <col min="2561" max="2561" width="4.88671875" style="2" customWidth="1"/>
    <col min="2562" max="2563" width="18.6640625" style="2" customWidth="1"/>
    <col min="2564" max="2566" width="11" style="2" bestFit="1" customWidth="1"/>
    <col min="2567" max="2572" width="10" style="2" bestFit="1" customWidth="1"/>
    <col min="2573" max="2816" width="9.109375" style="2"/>
    <col min="2817" max="2817" width="4.88671875" style="2" customWidth="1"/>
    <col min="2818" max="2819" width="18.6640625" style="2" customWidth="1"/>
    <col min="2820" max="2822" width="11" style="2" bestFit="1" customWidth="1"/>
    <col min="2823" max="2828" width="10" style="2" bestFit="1" customWidth="1"/>
    <col min="2829" max="3072" width="9.109375" style="2"/>
    <col min="3073" max="3073" width="4.88671875" style="2" customWidth="1"/>
    <col min="3074" max="3075" width="18.6640625" style="2" customWidth="1"/>
    <col min="3076" max="3078" width="11" style="2" bestFit="1" customWidth="1"/>
    <col min="3079" max="3084" width="10" style="2" bestFit="1" customWidth="1"/>
    <col min="3085" max="3328" width="9.109375" style="2"/>
    <col min="3329" max="3329" width="4.88671875" style="2" customWidth="1"/>
    <col min="3330" max="3331" width="18.6640625" style="2" customWidth="1"/>
    <col min="3332" max="3334" width="11" style="2" bestFit="1" customWidth="1"/>
    <col min="3335" max="3340" width="10" style="2" bestFit="1" customWidth="1"/>
    <col min="3341" max="3584" width="9.109375" style="2"/>
    <col min="3585" max="3585" width="4.88671875" style="2" customWidth="1"/>
    <col min="3586" max="3587" width="18.6640625" style="2" customWidth="1"/>
    <col min="3588" max="3590" width="11" style="2" bestFit="1" customWidth="1"/>
    <col min="3591" max="3596" width="10" style="2" bestFit="1" customWidth="1"/>
    <col min="3597" max="3840" width="9.109375" style="2"/>
    <col min="3841" max="3841" width="4.88671875" style="2" customWidth="1"/>
    <col min="3842" max="3843" width="18.6640625" style="2" customWidth="1"/>
    <col min="3844" max="3846" width="11" style="2" bestFit="1" customWidth="1"/>
    <col min="3847" max="3852" width="10" style="2" bestFit="1" customWidth="1"/>
    <col min="3853" max="4096" width="9.109375" style="2"/>
    <col min="4097" max="4097" width="4.88671875" style="2" customWidth="1"/>
    <col min="4098" max="4099" width="18.6640625" style="2" customWidth="1"/>
    <col min="4100" max="4102" width="11" style="2" bestFit="1" customWidth="1"/>
    <col min="4103" max="4108" width="10" style="2" bestFit="1" customWidth="1"/>
    <col min="4109" max="4352" width="9.109375" style="2"/>
    <col min="4353" max="4353" width="4.88671875" style="2" customWidth="1"/>
    <col min="4354" max="4355" width="18.6640625" style="2" customWidth="1"/>
    <col min="4356" max="4358" width="11" style="2" bestFit="1" customWidth="1"/>
    <col min="4359" max="4364" width="10" style="2" bestFit="1" customWidth="1"/>
    <col min="4365" max="4608" width="9.109375" style="2"/>
    <col min="4609" max="4609" width="4.88671875" style="2" customWidth="1"/>
    <col min="4610" max="4611" width="18.6640625" style="2" customWidth="1"/>
    <col min="4612" max="4614" width="11" style="2" bestFit="1" customWidth="1"/>
    <col min="4615" max="4620" width="10" style="2" bestFit="1" customWidth="1"/>
    <col min="4621" max="4864" width="9.109375" style="2"/>
    <col min="4865" max="4865" width="4.88671875" style="2" customWidth="1"/>
    <col min="4866" max="4867" width="18.6640625" style="2" customWidth="1"/>
    <col min="4868" max="4870" width="11" style="2" bestFit="1" customWidth="1"/>
    <col min="4871" max="4876" width="10" style="2" bestFit="1" customWidth="1"/>
    <col min="4877" max="5120" width="9.109375" style="2"/>
    <col min="5121" max="5121" width="4.88671875" style="2" customWidth="1"/>
    <col min="5122" max="5123" width="18.6640625" style="2" customWidth="1"/>
    <col min="5124" max="5126" width="11" style="2" bestFit="1" customWidth="1"/>
    <col min="5127" max="5132" width="10" style="2" bestFit="1" customWidth="1"/>
    <col min="5133" max="5376" width="9.109375" style="2"/>
    <col min="5377" max="5377" width="4.88671875" style="2" customWidth="1"/>
    <col min="5378" max="5379" width="18.6640625" style="2" customWidth="1"/>
    <col min="5380" max="5382" width="11" style="2" bestFit="1" customWidth="1"/>
    <col min="5383" max="5388" width="10" style="2" bestFit="1" customWidth="1"/>
    <col min="5389" max="5632" width="9.109375" style="2"/>
    <col min="5633" max="5633" width="4.88671875" style="2" customWidth="1"/>
    <col min="5634" max="5635" width="18.6640625" style="2" customWidth="1"/>
    <col min="5636" max="5638" width="11" style="2" bestFit="1" customWidth="1"/>
    <col min="5639" max="5644" width="10" style="2" bestFit="1" customWidth="1"/>
    <col min="5645" max="5888" width="9.109375" style="2"/>
    <col min="5889" max="5889" width="4.88671875" style="2" customWidth="1"/>
    <col min="5890" max="5891" width="18.6640625" style="2" customWidth="1"/>
    <col min="5892" max="5894" width="11" style="2" bestFit="1" customWidth="1"/>
    <col min="5895" max="5900" width="10" style="2" bestFit="1" customWidth="1"/>
    <col min="5901" max="6144" width="9.109375" style="2"/>
    <col min="6145" max="6145" width="4.88671875" style="2" customWidth="1"/>
    <col min="6146" max="6147" width="18.6640625" style="2" customWidth="1"/>
    <col min="6148" max="6150" width="11" style="2" bestFit="1" customWidth="1"/>
    <col min="6151" max="6156" width="10" style="2" bestFit="1" customWidth="1"/>
    <col min="6157" max="6400" width="9.109375" style="2"/>
    <col min="6401" max="6401" width="4.88671875" style="2" customWidth="1"/>
    <col min="6402" max="6403" width="18.6640625" style="2" customWidth="1"/>
    <col min="6404" max="6406" width="11" style="2" bestFit="1" customWidth="1"/>
    <col min="6407" max="6412" width="10" style="2" bestFit="1" customWidth="1"/>
    <col min="6413" max="6656" width="9.109375" style="2"/>
    <col min="6657" max="6657" width="4.88671875" style="2" customWidth="1"/>
    <col min="6658" max="6659" width="18.6640625" style="2" customWidth="1"/>
    <col min="6660" max="6662" width="11" style="2" bestFit="1" customWidth="1"/>
    <col min="6663" max="6668" width="10" style="2" bestFit="1" customWidth="1"/>
    <col min="6669" max="6912" width="9.109375" style="2"/>
    <col min="6913" max="6913" width="4.88671875" style="2" customWidth="1"/>
    <col min="6914" max="6915" width="18.6640625" style="2" customWidth="1"/>
    <col min="6916" max="6918" width="11" style="2" bestFit="1" customWidth="1"/>
    <col min="6919" max="6924" width="10" style="2" bestFit="1" customWidth="1"/>
    <col min="6925" max="7168" width="9.109375" style="2"/>
    <col min="7169" max="7169" width="4.88671875" style="2" customWidth="1"/>
    <col min="7170" max="7171" width="18.6640625" style="2" customWidth="1"/>
    <col min="7172" max="7174" width="11" style="2" bestFit="1" customWidth="1"/>
    <col min="7175" max="7180" width="10" style="2" bestFit="1" customWidth="1"/>
    <col min="7181" max="7424" width="9.109375" style="2"/>
    <col min="7425" max="7425" width="4.88671875" style="2" customWidth="1"/>
    <col min="7426" max="7427" width="18.6640625" style="2" customWidth="1"/>
    <col min="7428" max="7430" width="11" style="2" bestFit="1" customWidth="1"/>
    <col min="7431" max="7436" width="10" style="2" bestFit="1" customWidth="1"/>
    <col min="7437" max="7680" width="9.109375" style="2"/>
    <col min="7681" max="7681" width="4.88671875" style="2" customWidth="1"/>
    <col min="7682" max="7683" width="18.6640625" style="2" customWidth="1"/>
    <col min="7684" max="7686" width="11" style="2" bestFit="1" customWidth="1"/>
    <col min="7687" max="7692" width="10" style="2" bestFit="1" customWidth="1"/>
    <col min="7693" max="7936" width="9.109375" style="2"/>
    <col min="7937" max="7937" width="4.88671875" style="2" customWidth="1"/>
    <col min="7938" max="7939" width="18.6640625" style="2" customWidth="1"/>
    <col min="7940" max="7942" width="11" style="2" bestFit="1" customWidth="1"/>
    <col min="7943" max="7948" width="10" style="2" bestFit="1" customWidth="1"/>
    <col min="7949" max="8192" width="9.109375" style="2"/>
    <col min="8193" max="8193" width="4.88671875" style="2" customWidth="1"/>
    <col min="8194" max="8195" width="18.6640625" style="2" customWidth="1"/>
    <col min="8196" max="8198" width="11" style="2" bestFit="1" customWidth="1"/>
    <col min="8199" max="8204" width="10" style="2" bestFit="1" customWidth="1"/>
    <col min="8205" max="8448" width="9.109375" style="2"/>
    <col min="8449" max="8449" width="4.88671875" style="2" customWidth="1"/>
    <col min="8450" max="8451" width="18.6640625" style="2" customWidth="1"/>
    <col min="8452" max="8454" width="11" style="2" bestFit="1" customWidth="1"/>
    <col min="8455" max="8460" width="10" style="2" bestFit="1" customWidth="1"/>
    <col min="8461" max="8704" width="9.109375" style="2"/>
    <col min="8705" max="8705" width="4.88671875" style="2" customWidth="1"/>
    <col min="8706" max="8707" width="18.6640625" style="2" customWidth="1"/>
    <col min="8708" max="8710" width="11" style="2" bestFit="1" customWidth="1"/>
    <col min="8711" max="8716" width="10" style="2" bestFit="1" customWidth="1"/>
    <col min="8717" max="8960" width="9.109375" style="2"/>
    <col min="8961" max="8961" width="4.88671875" style="2" customWidth="1"/>
    <col min="8962" max="8963" width="18.6640625" style="2" customWidth="1"/>
    <col min="8964" max="8966" width="11" style="2" bestFit="1" customWidth="1"/>
    <col min="8967" max="8972" width="10" style="2" bestFit="1" customWidth="1"/>
    <col min="8973" max="9216" width="9.109375" style="2"/>
    <col min="9217" max="9217" width="4.88671875" style="2" customWidth="1"/>
    <col min="9218" max="9219" width="18.6640625" style="2" customWidth="1"/>
    <col min="9220" max="9222" width="11" style="2" bestFit="1" customWidth="1"/>
    <col min="9223" max="9228" width="10" style="2" bestFit="1" customWidth="1"/>
    <col min="9229" max="9472" width="9.109375" style="2"/>
    <col min="9473" max="9473" width="4.88671875" style="2" customWidth="1"/>
    <col min="9474" max="9475" width="18.6640625" style="2" customWidth="1"/>
    <col min="9476" max="9478" width="11" style="2" bestFit="1" customWidth="1"/>
    <col min="9479" max="9484" width="10" style="2" bestFit="1" customWidth="1"/>
    <col min="9485" max="9728" width="9.109375" style="2"/>
    <col min="9729" max="9729" width="4.88671875" style="2" customWidth="1"/>
    <col min="9730" max="9731" width="18.6640625" style="2" customWidth="1"/>
    <col min="9732" max="9734" width="11" style="2" bestFit="1" customWidth="1"/>
    <col min="9735" max="9740" width="10" style="2" bestFit="1" customWidth="1"/>
    <col min="9741" max="9984" width="9.109375" style="2"/>
    <col min="9985" max="9985" width="4.88671875" style="2" customWidth="1"/>
    <col min="9986" max="9987" width="18.6640625" style="2" customWidth="1"/>
    <col min="9988" max="9990" width="11" style="2" bestFit="1" customWidth="1"/>
    <col min="9991" max="9996" width="10" style="2" bestFit="1" customWidth="1"/>
    <col min="9997" max="10240" width="9.109375" style="2"/>
    <col min="10241" max="10241" width="4.88671875" style="2" customWidth="1"/>
    <col min="10242" max="10243" width="18.6640625" style="2" customWidth="1"/>
    <col min="10244" max="10246" width="11" style="2" bestFit="1" customWidth="1"/>
    <col min="10247" max="10252" width="10" style="2" bestFit="1" customWidth="1"/>
    <col min="10253" max="10496" width="9.109375" style="2"/>
    <col min="10497" max="10497" width="4.88671875" style="2" customWidth="1"/>
    <col min="10498" max="10499" width="18.6640625" style="2" customWidth="1"/>
    <col min="10500" max="10502" width="11" style="2" bestFit="1" customWidth="1"/>
    <col min="10503" max="10508" width="10" style="2" bestFit="1" customWidth="1"/>
    <col min="10509" max="10752" width="9.109375" style="2"/>
    <col min="10753" max="10753" width="4.88671875" style="2" customWidth="1"/>
    <col min="10754" max="10755" width="18.6640625" style="2" customWidth="1"/>
    <col min="10756" max="10758" width="11" style="2" bestFit="1" customWidth="1"/>
    <col min="10759" max="10764" width="10" style="2" bestFit="1" customWidth="1"/>
    <col min="10765" max="11008" width="9.109375" style="2"/>
    <col min="11009" max="11009" width="4.88671875" style="2" customWidth="1"/>
    <col min="11010" max="11011" width="18.6640625" style="2" customWidth="1"/>
    <col min="11012" max="11014" width="11" style="2" bestFit="1" customWidth="1"/>
    <col min="11015" max="11020" width="10" style="2" bestFit="1" customWidth="1"/>
    <col min="11021" max="11264" width="9.109375" style="2"/>
    <col min="11265" max="11265" width="4.88671875" style="2" customWidth="1"/>
    <col min="11266" max="11267" width="18.6640625" style="2" customWidth="1"/>
    <col min="11268" max="11270" width="11" style="2" bestFit="1" customWidth="1"/>
    <col min="11271" max="11276" width="10" style="2" bestFit="1" customWidth="1"/>
    <col min="11277" max="11520" width="9.109375" style="2"/>
    <col min="11521" max="11521" width="4.88671875" style="2" customWidth="1"/>
    <col min="11522" max="11523" width="18.6640625" style="2" customWidth="1"/>
    <col min="11524" max="11526" width="11" style="2" bestFit="1" customWidth="1"/>
    <col min="11527" max="11532" width="10" style="2" bestFit="1" customWidth="1"/>
    <col min="11533" max="11776" width="9.109375" style="2"/>
    <col min="11777" max="11777" width="4.88671875" style="2" customWidth="1"/>
    <col min="11778" max="11779" width="18.6640625" style="2" customWidth="1"/>
    <col min="11780" max="11782" width="11" style="2" bestFit="1" customWidth="1"/>
    <col min="11783" max="11788" width="10" style="2" bestFit="1" customWidth="1"/>
    <col min="11789" max="12032" width="9.109375" style="2"/>
    <col min="12033" max="12033" width="4.88671875" style="2" customWidth="1"/>
    <col min="12034" max="12035" width="18.6640625" style="2" customWidth="1"/>
    <col min="12036" max="12038" width="11" style="2" bestFit="1" customWidth="1"/>
    <col min="12039" max="12044" width="10" style="2" bestFit="1" customWidth="1"/>
    <col min="12045" max="12288" width="9.109375" style="2"/>
    <col min="12289" max="12289" width="4.88671875" style="2" customWidth="1"/>
    <col min="12290" max="12291" width="18.6640625" style="2" customWidth="1"/>
    <col min="12292" max="12294" width="11" style="2" bestFit="1" customWidth="1"/>
    <col min="12295" max="12300" width="10" style="2" bestFit="1" customWidth="1"/>
    <col min="12301" max="12544" width="9.109375" style="2"/>
    <col min="12545" max="12545" width="4.88671875" style="2" customWidth="1"/>
    <col min="12546" max="12547" width="18.6640625" style="2" customWidth="1"/>
    <col min="12548" max="12550" width="11" style="2" bestFit="1" customWidth="1"/>
    <col min="12551" max="12556" width="10" style="2" bestFit="1" customWidth="1"/>
    <col min="12557" max="12800" width="9.109375" style="2"/>
    <col min="12801" max="12801" width="4.88671875" style="2" customWidth="1"/>
    <col min="12802" max="12803" width="18.6640625" style="2" customWidth="1"/>
    <col min="12804" max="12806" width="11" style="2" bestFit="1" customWidth="1"/>
    <col min="12807" max="12812" width="10" style="2" bestFit="1" customWidth="1"/>
    <col min="12813" max="13056" width="9.109375" style="2"/>
    <col min="13057" max="13057" width="4.88671875" style="2" customWidth="1"/>
    <col min="13058" max="13059" width="18.6640625" style="2" customWidth="1"/>
    <col min="13060" max="13062" width="11" style="2" bestFit="1" customWidth="1"/>
    <col min="13063" max="13068" width="10" style="2" bestFit="1" customWidth="1"/>
    <col min="13069" max="13312" width="9.109375" style="2"/>
    <col min="13313" max="13313" width="4.88671875" style="2" customWidth="1"/>
    <col min="13314" max="13315" width="18.6640625" style="2" customWidth="1"/>
    <col min="13316" max="13318" width="11" style="2" bestFit="1" customWidth="1"/>
    <col min="13319" max="13324" width="10" style="2" bestFit="1" customWidth="1"/>
    <col min="13325" max="13568" width="9.109375" style="2"/>
    <col min="13569" max="13569" width="4.88671875" style="2" customWidth="1"/>
    <col min="13570" max="13571" width="18.6640625" style="2" customWidth="1"/>
    <col min="13572" max="13574" width="11" style="2" bestFit="1" customWidth="1"/>
    <col min="13575" max="13580" width="10" style="2" bestFit="1" customWidth="1"/>
    <col min="13581" max="13824" width="9.109375" style="2"/>
    <col min="13825" max="13825" width="4.88671875" style="2" customWidth="1"/>
    <col min="13826" max="13827" width="18.6640625" style="2" customWidth="1"/>
    <col min="13828" max="13830" width="11" style="2" bestFit="1" customWidth="1"/>
    <col min="13831" max="13836" width="10" style="2" bestFit="1" customWidth="1"/>
    <col min="13837" max="14080" width="9.109375" style="2"/>
    <col min="14081" max="14081" width="4.88671875" style="2" customWidth="1"/>
    <col min="14082" max="14083" width="18.6640625" style="2" customWidth="1"/>
    <col min="14084" max="14086" width="11" style="2" bestFit="1" customWidth="1"/>
    <col min="14087" max="14092" width="10" style="2" bestFit="1" customWidth="1"/>
    <col min="14093" max="14336" width="9.109375" style="2"/>
    <col min="14337" max="14337" width="4.88671875" style="2" customWidth="1"/>
    <col min="14338" max="14339" width="18.6640625" style="2" customWidth="1"/>
    <col min="14340" max="14342" width="11" style="2" bestFit="1" customWidth="1"/>
    <col min="14343" max="14348" width="10" style="2" bestFit="1" customWidth="1"/>
    <col min="14349" max="14592" width="9.109375" style="2"/>
    <col min="14593" max="14593" width="4.88671875" style="2" customWidth="1"/>
    <col min="14594" max="14595" width="18.6640625" style="2" customWidth="1"/>
    <col min="14596" max="14598" width="11" style="2" bestFit="1" customWidth="1"/>
    <col min="14599" max="14604" width="10" style="2" bestFit="1" customWidth="1"/>
    <col min="14605" max="14848" width="9.109375" style="2"/>
    <col min="14849" max="14849" width="4.88671875" style="2" customWidth="1"/>
    <col min="14850" max="14851" width="18.6640625" style="2" customWidth="1"/>
    <col min="14852" max="14854" width="11" style="2" bestFit="1" customWidth="1"/>
    <col min="14855" max="14860" width="10" style="2" bestFit="1" customWidth="1"/>
    <col min="14861" max="15104" width="9.109375" style="2"/>
    <col min="15105" max="15105" width="4.88671875" style="2" customWidth="1"/>
    <col min="15106" max="15107" width="18.6640625" style="2" customWidth="1"/>
    <col min="15108" max="15110" width="11" style="2" bestFit="1" customWidth="1"/>
    <col min="15111" max="15116" width="10" style="2" bestFit="1" customWidth="1"/>
    <col min="15117" max="15360" width="9.109375" style="2"/>
    <col min="15361" max="15361" width="4.88671875" style="2" customWidth="1"/>
    <col min="15362" max="15363" width="18.6640625" style="2" customWidth="1"/>
    <col min="15364" max="15366" width="11" style="2" bestFit="1" customWidth="1"/>
    <col min="15367" max="15372" width="10" style="2" bestFit="1" customWidth="1"/>
    <col min="15373" max="15616" width="9.109375" style="2"/>
    <col min="15617" max="15617" width="4.88671875" style="2" customWidth="1"/>
    <col min="15618" max="15619" width="18.6640625" style="2" customWidth="1"/>
    <col min="15620" max="15622" width="11" style="2" bestFit="1" customWidth="1"/>
    <col min="15623" max="15628" width="10" style="2" bestFit="1" customWidth="1"/>
    <col min="15629" max="15872" width="9.109375" style="2"/>
    <col min="15873" max="15873" width="4.88671875" style="2" customWidth="1"/>
    <col min="15874" max="15875" width="18.6640625" style="2" customWidth="1"/>
    <col min="15876" max="15878" width="11" style="2" bestFit="1" customWidth="1"/>
    <col min="15879" max="15884" width="10" style="2" bestFit="1" customWidth="1"/>
    <col min="15885" max="16128" width="9.109375" style="2"/>
    <col min="16129" max="16129" width="4.88671875" style="2" customWidth="1"/>
    <col min="16130" max="16131" width="18.6640625" style="2" customWidth="1"/>
    <col min="16132" max="16134" width="11" style="2" bestFit="1" customWidth="1"/>
    <col min="16135" max="16140" width="10" style="2" bestFit="1" customWidth="1"/>
    <col min="16141" max="16384" width="9.109375" style="2"/>
  </cols>
  <sheetData>
    <row r="2" spans="2:25" ht="12" customHeight="1" x14ac:dyDescent="0.3">
      <c r="B2" s="63" t="s">
        <v>103</v>
      </c>
      <c r="C2" s="63"/>
      <c r="D2" s="63"/>
      <c r="E2" s="63"/>
      <c r="F2" s="63"/>
      <c r="G2" s="63"/>
      <c r="H2" s="63"/>
      <c r="I2" s="63"/>
      <c r="J2" s="63"/>
      <c r="K2" s="63"/>
      <c r="L2" s="63"/>
      <c r="N2"/>
      <c r="O2"/>
      <c r="P2"/>
      <c r="Q2"/>
      <c r="R2"/>
      <c r="S2"/>
      <c r="T2"/>
      <c r="U2"/>
      <c r="V2"/>
      <c r="W2"/>
      <c r="X2"/>
      <c r="Y2"/>
    </row>
    <row r="3" spans="2:25" ht="12" customHeight="1" x14ac:dyDescent="0.3">
      <c r="B3" s="64"/>
      <c r="C3" s="64"/>
      <c r="D3" s="66" t="s">
        <v>0</v>
      </c>
      <c r="E3" s="66"/>
      <c r="F3" s="67"/>
      <c r="G3" s="66" t="s">
        <v>2</v>
      </c>
      <c r="H3" s="66"/>
      <c r="I3" s="66"/>
      <c r="J3" s="66"/>
      <c r="K3" s="66"/>
      <c r="L3" s="66"/>
      <c r="N3"/>
      <c r="O3"/>
      <c r="P3"/>
      <c r="Q3"/>
      <c r="R3"/>
      <c r="S3"/>
      <c r="T3"/>
      <c r="U3"/>
      <c r="V3"/>
      <c r="W3"/>
      <c r="X3"/>
      <c r="Y3"/>
    </row>
    <row r="4" spans="2:25"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c r="Y4"/>
    </row>
    <row r="5" spans="2:25" ht="12" customHeight="1" x14ac:dyDescent="0.3">
      <c r="B5" s="60" t="s">
        <v>1</v>
      </c>
      <c r="C5" s="8" t="s">
        <v>6</v>
      </c>
      <c r="D5" s="20">
        <v>59988.590080807247</v>
      </c>
      <c r="E5" s="20">
        <v>68258.599540207608</v>
      </c>
      <c r="F5" s="22">
        <v>128247.18962101436</v>
      </c>
      <c r="G5" s="20">
        <v>7752.9042195817483</v>
      </c>
      <c r="H5" s="20">
        <v>11802.379271826549</v>
      </c>
      <c r="I5" s="20">
        <v>60611.863588689201</v>
      </c>
      <c r="J5" s="20">
        <v>37033.269371216367</v>
      </c>
      <c r="K5" s="20">
        <v>7048.8066222663056</v>
      </c>
      <c r="L5" s="20">
        <v>3997.9665474339431</v>
      </c>
      <c r="N5"/>
      <c r="O5"/>
      <c r="P5"/>
      <c r="Q5"/>
      <c r="R5"/>
      <c r="S5"/>
      <c r="T5"/>
      <c r="U5"/>
      <c r="V5"/>
      <c r="W5"/>
      <c r="X5"/>
      <c r="Y5"/>
    </row>
    <row r="6" spans="2:25" ht="12" customHeight="1" x14ac:dyDescent="0.3">
      <c r="B6" s="60"/>
      <c r="C6" s="8" t="s">
        <v>7</v>
      </c>
      <c r="D6" s="20">
        <v>82255.835755186243</v>
      </c>
      <c r="E6" s="20">
        <v>84681.979447121383</v>
      </c>
      <c r="F6" s="22">
        <v>166937.81520230905</v>
      </c>
      <c r="G6" s="20">
        <v>26288.416328871786</v>
      </c>
      <c r="H6" s="20">
        <v>28783.532467750476</v>
      </c>
      <c r="I6" s="20">
        <v>27225.043665326939</v>
      </c>
      <c r="J6" s="20">
        <v>35590.795096298942</v>
      </c>
      <c r="K6" s="20">
        <v>27558.454549430891</v>
      </c>
      <c r="L6" s="20">
        <v>21491.57309462838</v>
      </c>
      <c r="N6"/>
      <c r="O6"/>
      <c r="P6"/>
      <c r="Q6"/>
      <c r="R6"/>
      <c r="S6"/>
      <c r="T6"/>
      <c r="U6"/>
      <c r="V6"/>
      <c r="W6"/>
      <c r="X6"/>
      <c r="Y6"/>
    </row>
    <row r="7" spans="2:25" ht="12" customHeight="1" x14ac:dyDescent="0.3">
      <c r="B7" s="60"/>
      <c r="C7" s="6" t="s">
        <v>3</v>
      </c>
      <c r="D7" s="30">
        <v>142244.4258359925</v>
      </c>
      <c r="E7" s="30">
        <v>152940.57898733078</v>
      </c>
      <c r="F7" s="22">
        <v>295185.00482332177</v>
      </c>
      <c r="G7" s="30">
        <v>34041.320548453521</v>
      </c>
      <c r="H7" s="30">
        <v>40585.911739577001</v>
      </c>
      <c r="I7" s="30">
        <v>87836.907254016129</v>
      </c>
      <c r="J7" s="30">
        <v>72624.064467515869</v>
      </c>
      <c r="K7" s="30">
        <v>34607.261171697159</v>
      </c>
      <c r="L7" s="30">
        <v>25489.539642062166</v>
      </c>
      <c r="N7"/>
      <c r="O7"/>
      <c r="P7"/>
      <c r="Q7"/>
      <c r="R7"/>
      <c r="S7"/>
      <c r="T7"/>
      <c r="U7"/>
      <c r="V7"/>
      <c r="W7"/>
      <c r="X7"/>
      <c r="Y7"/>
    </row>
    <row r="8" spans="2:25" ht="12" customHeight="1" x14ac:dyDescent="0.3">
      <c r="B8" s="61" t="s">
        <v>76</v>
      </c>
      <c r="C8" s="11" t="s">
        <v>20</v>
      </c>
      <c r="D8" s="35">
        <v>76368.967680601228</v>
      </c>
      <c r="E8" s="35">
        <v>39569.156720574327</v>
      </c>
      <c r="F8" s="36">
        <v>115938.12440117539</v>
      </c>
      <c r="G8" s="35">
        <v>12498.722482369252</v>
      </c>
      <c r="H8" s="35">
        <v>14527.564463544151</v>
      </c>
      <c r="I8" s="35">
        <v>36551.060740010864</v>
      </c>
      <c r="J8" s="35">
        <v>28665.203353676672</v>
      </c>
      <c r="K8" s="35">
        <v>14101.059325307957</v>
      </c>
      <c r="L8" s="35">
        <v>9594.5140362658549</v>
      </c>
      <c r="N8"/>
      <c r="O8"/>
      <c r="P8"/>
      <c r="Q8"/>
      <c r="R8"/>
      <c r="S8"/>
      <c r="T8"/>
      <c r="U8"/>
      <c r="V8"/>
      <c r="W8"/>
      <c r="X8"/>
      <c r="Y8"/>
    </row>
    <row r="9" spans="2:25" ht="12" customHeight="1" x14ac:dyDescent="0.3">
      <c r="B9" s="60"/>
      <c r="C9" s="8" t="s">
        <v>21</v>
      </c>
      <c r="D9" s="20">
        <v>7415.846670982708</v>
      </c>
      <c r="E9" s="20">
        <v>58459.928453899287</v>
      </c>
      <c r="F9" s="22">
        <v>65875.775124882115</v>
      </c>
      <c r="G9" s="20">
        <v>8212.8209369670949</v>
      </c>
      <c r="H9" s="20">
        <v>9566.4515951740723</v>
      </c>
      <c r="I9" s="20">
        <v>16649.000335721128</v>
      </c>
      <c r="J9" s="20">
        <v>16384.408646172029</v>
      </c>
      <c r="K9" s="20">
        <v>8983.9031712588239</v>
      </c>
      <c r="L9" s="20">
        <v>6079.1904395886813</v>
      </c>
      <c r="N9"/>
      <c r="O9"/>
      <c r="P9"/>
      <c r="Q9"/>
      <c r="R9"/>
      <c r="S9"/>
      <c r="T9"/>
      <c r="U9"/>
      <c r="V9"/>
      <c r="W9"/>
      <c r="X9"/>
      <c r="Y9"/>
    </row>
    <row r="10" spans="2:25" ht="12" customHeight="1" x14ac:dyDescent="0.3">
      <c r="B10" s="60"/>
      <c r="C10" s="8" t="s">
        <v>22</v>
      </c>
      <c r="D10" s="20">
        <v>43950.032573253331</v>
      </c>
      <c r="E10" s="20">
        <v>40482.065505966872</v>
      </c>
      <c r="F10" s="22">
        <v>84432.098079220596</v>
      </c>
      <c r="G10" s="20">
        <v>8485.7438094499958</v>
      </c>
      <c r="H10" s="20">
        <v>11684.886519978465</v>
      </c>
      <c r="I10" s="20">
        <v>24183.148565816402</v>
      </c>
      <c r="J10" s="20">
        <v>22377.010572071405</v>
      </c>
      <c r="K10" s="20">
        <v>9645.6416173115231</v>
      </c>
      <c r="L10" s="20">
        <v>8055.6669945925023</v>
      </c>
      <c r="N10"/>
      <c r="O10"/>
      <c r="P10"/>
      <c r="Q10"/>
      <c r="R10"/>
      <c r="S10"/>
      <c r="T10"/>
      <c r="U10"/>
      <c r="V10"/>
      <c r="W10"/>
      <c r="X10"/>
      <c r="Y10"/>
    </row>
    <row r="11" spans="2:25" ht="12" customHeight="1" x14ac:dyDescent="0.3">
      <c r="B11" s="60"/>
      <c r="C11" s="8" t="s">
        <v>23</v>
      </c>
      <c r="D11" s="20">
        <v>4035.4072212259994</v>
      </c>
      <c r="E11" s="20">
        <v>2803.8800773204625</v>
      </c>
      <c r="F11" s="22">
        <v>6839.2872985464637</v>
      </c>
      <c r="G11" s="20">
        <v>1349.0890135900927</v>
      </c>
      <c r="H11" s="20">
        <v>703.08077441946261</v>
      </c>
      <c r="I11" s="20">
        <v>2672.6961067413431</v>
      </c>
      <c r="J11" s="20">
        <v>1479.9594467624631</v>
      </c>
      <c r="K11" s="20">
        <v>243.36676921684386</v>
      </c>
      <c r="L11" s="20">
        <v>391.09518781625445</v>
      </c>
      <c r="N11"/>
      <c r="O11"/>
      <c r="P11"/>
      <c r="Q11"/>
      <c r="R11"/>
      <c r="S11"/>
      <c r="T11"/>
      <c r="U11"/>
      <c r="V11"/>
      <c r="W11"/>
      <c r="X11"/>
      <c r="Y11"/>
    </row>
    <row r="12" spans="2:25" ht="12" customHeight="1" x14ac:dyDescent="0.3">
      <c r="B12" s="60"/>
      <c r="C12" s="8" t="s">
        <v>24</v>
      </c>
      <c r="D12" s="20">
        <v>10474.17168992955</v>
      </c>
      <c r="E12" s="20">
        <v>11625.54822956922</v>
      </c>
      <c r="F12" s="22">
        <v>22099.719919498682</v>
      </c>
      <c r="G12" s="20">
        <v>3494.9443060771514</v>
      </c>
      <c r="H12" s="20">
        <v>4103.9283864610506</v>
      </c>
      <c r="I12" s="20">
        <v>7781.0015057265737</v>
      </c>
      <c r="J12" s="20">
        <v>3717.4824488326776</v>
      </c>
      <c r="K12" s="20">
        <v>1633.2902886021941</v>
      </c>
      <c r="L12" s="20">
        <v>1369.0729837991125</v>
      </c>
      <c r="N12"/>
      <c r="O12"/>
      <c r="P12"/>
      <c r="Q12"/>
      <c r="R12"/>
      <c r="S12"/>
      <c r="T12"/>
      <c r="U12"/>
      <c r="V12"/>
      <c r="W12"/>
      <c r="X12"/>
      <c r="Y12"/>
    </row>
    <row r="13" spans="2:25" ht="12" customHeight="1" x14ac:dyDescent="0.3">
      <c r="B13" s="60"/>
      <c r="C13" s="8" t="s">
        <v>74</v>
      </c>
      <c r="D13" s="20">
        <v>0</v>
      </c>
      <c r="E13" s="20">
        <v>0</v>
      </c>
      <c r="F13" s="22">
        <v>0</v>
      </c>
      <c r="G13" s="20">
        <v>0</v>
      </c>
      <c r="H13" s="20">
        <v>0</v>
      </c>
      <c r="I13" s="20">
        <v>0</v>
      </c>
      <c r="J13" s="20">
        <v>0</v>
      </c>
      <c r="K13" s="20">
        <v>0</v>
      </c>
      <c r="L13" s="20">
        <v>0</v>
      </c>
      <c r="N13"/>
      <c r="O13"/>
      <c r="P13"/>
      <c r="Q13"/>
      <c r="R13"/>
      <c r="S13"/>
      <c r="T13"/>
      <c r="U13"/>
      <c r="V13"/>
      <c r="W13"/>
      <c r="X13"/>
      <c r="Y13"/>
    </row>
    <row r="14" spans="2:25" ht="12" customHeight="1" x14ac:dyDescent="0.3">
      <c r="B14" s="62"/>
      <c r="C14" s="12" t="s">
        <v>3</v>
      </c>
      <c r="D14" s="37">
        <v>142244.4258359925</v>
      </c>
      <c r="E14" s="37">
        <v>152940.57898733078</v>
      </c>
      <c r="F14" s="38">
        <v>295185.00482332177</v>
      </c>
      <c r="G14" s="37">
        <v>34041.320548453521</v>
      </c>
      <c r="H14" s="37">
        <v>40585.911739577001</v>
      </c>
      <c r="I14" s="37">
        <v>87836.907254016129</v>
      </c>
      <c r="J14" s="37">
        <v>72624.064467515869</v>
      </c>
      <c r="K14" s="37">
        <v>34607.261171697159</v>
      </c>
      <c r="L14" s="37">
        <v>25489.539642062166</v>
      </c>
      <c r="N14"/>
      <c r="O14"/>
      <c r="P14"/>
      <c r="Q14"/>
      <c r="R14"/>
      <c r="S14"/>
      <c r="T14"/>
      <c r="U14"/>
      <c r="V14"/>
      <c r="W14"/>
      <c r="X14"/>
      <c r="Y14"/>
    </row>
    <row r="15" spans="2:25" ht="12" customHeight="1" x14ac:dyDescent="0.3">
      <c r="B15" s="60" t="s">
        <v>0</v>
      </c>
      <c r="C15" s="8" t="s">
        <v>4</v>
      </c>
      <c r="D15" s="20">
        <v>142244.4258359925</v>
      </c>
      <c r="E15" s="20">
        <v>0</v>
      </c>
      <c r="F15" s="22">
        <v>142244.4258359925</v>
      </c>
      <c r="G15" s="20">
        <v>16611.711807737287</v>
      </c>
      <c r="H15" s="20">
        <v>19590.701288285618</v>
      </c>
      <c r="I15" s="20">
        <v>42580.717355427572</v>
      </c>
      <c r="J15" s="20">
        <v>33959.823279422373</v>
      </c>
      <c r="K15" s="20">
        <v>16886.708616681819</v>
      </c>
      <c r="L15" s="20">
        <v>12614.76348843744</v>
      </c>
      <c r="N15"/>
      <c r="O15"/>
      <c r="P15"/>
      <c r="Q15"/>
      <c r="R15"/>
      <c r="S15"/>
      <c r="T15"/>
      <c r="U15"/>
      <c r="V15"/>
      <c r="W15"/>
      <c r="X15"/>
      <c r="Y15"/>
    </row>
    <row r="16" spans="2:25" ht="12" customHeight="1" x14ac:dyDescent="0.3">
      <c r="B16" s="60"/>
      <c r="C16" s="8" t="s">
        <v>5</v>
      </c>
      <c r="D16" s="20">
        <v>0</v>
      </c>
      <c r="E16" s="20">
        <v>152940.57898733078</v>
      </c>
      <c r="F16" s="22">
        <v>152940.57898733078</v>
      </c>
      <c r="G16" s="20">
        <v>17429.608740716278</v>
      </c>
      <c r="H16" s="20">
        <v>20995.210451291459</v>
      </c>
      <c r="I16" s="20">
        <v>45256.189898588855</v>
      </c>
      <c r="J16" s="20">
        <v>38664.241188092739</v>
      </c>
      <c r="K16" s="20">
        <v>17720.552555015503</v>
      </c>
      <c r="L16" s="20">
        <v>12874.776153625009</v>
      </c>
      <c r="N16"/>
      <c r="O16"/>
      <c r="P16"/>
      <c r="Q16"/>
      <c r="R16"/>
      <c r="S16"/>
      <c r="T16"/>
      <c r="U16"/>
      <c r="V16"/>
      <c r="W16"/>
      <c r="X16"/>
      <c r="Y16"/>
    </row>
    <row r="17" spans="2:25" ht="12" customHeight="1" x14ac:dyDescent="0.3">
      <c r="B17" s="60"/>
      <c r="C17" s="6" t="s">
        <v>3</v>
      </c>
      <c r="D17" s="30">
        <v>142244.4258359925</v>
      </c>
      <c r="E17" s="30">
        <v>152940.57898733078</v>
      </c>
      <c r="F17" s="22">
        <v>295185.00482332177</v>
      </c>
      <c r="G17" s="30">
        <v>34041.320548453521</v>
      </c>
      <c r="H17" s="30">
        <v>40585.911739577001</v>
      </c>
      <c r="I17" s="30">
        <v>87836.907254016129</v>
      </c>
      <c r="J17" s="30">
        <v>72624.064467515869</v>
      </c>
      <c r="K17" s="30">
        <v>34607.261171697159</v>
      </c>
      <c r="L17" s="30">
        <v>25489.539642062166</v>
      </c>
      <c r="N17"/>
      <c r="O17"/>
      <c r="P17"/>
      <c r="Q17"/>
      <c r="R17"/>
      <c r="S17"/>
      <c r="T17"/>
      <c r="U17"/>
      <c r="V17"/>
      <c r="W17"/>
      <c r="X17"/>
      <c r="Y17"/>
    </row>
    <row r="18" spans="2:25" ht="12" customHeight="1" x14ac:dyDescent="0.3">
      <c r="B18" s="61" t="s">
        <v>25</v>
      </c>
      <c r="C18" s="11" t="s">
        <v>26</v>
      </c>
      <c r="D18" s="35">
        <v>36180.748460594128</v>
      </c>
      <c r="E18" s="35">
        <v>36071.163583383306</v>
      </c>
      <c r="F18" s="36">
        <v>72251.912043977718</v>
      </c>
      <c r="G18" s="35">
        <v>2098.6463031355775</v>
      </c>
      <c r="H18" s="35">
        <v>2569.122925383514</v>
      </c>
      <c r="I18" s="35">
        <v>48355.259741334216</v>
      </c>
      <c r="J18" s="35">
        <v>10946.637676277402</v>
      </c>
      <c r="K18" s="35">
        <v>7454.624052097789</v>
      </c>
      <c r="L18" s="35">
        <v>827.62134574905735</v>
      </c>
      <c r="N18"/>
      <c r="O18"/>
      <c r="P18"/>
      <c r="Q18"/>
      <c r="R18"/>
      <c r="S18"/>
      <c r="T18"/>
      <c r="U18"/>
      <c r="V18"/>
      <c r="W18"/>
      <c r="X18"/>
      <c r="Y18"/>
    </row>
    <row r="19" spans="2:25" ht="12" customHeight="1" x14ac:dyDescent="0.3">
      <c r="B19" s="60"/>
      <c r="C19" s="8" t="s">
        <v>27</v>
      </c>
      <c r="D19" s="20">
        <v>7797.6174209185219</v>
      </c>
      <c r="E19" s="20">
        <v>9864.3891486539669</v>
      </c>
      <c r="F19" s="22">
        <v>17662.006569572459</v>
      </c>
      <c r="G19" s="20">
        <v>24.234569806395328</v>
      </c>
      <c r="H19" s="20">
        <v>83.026258616202924</v>
      </c>
      <c r="I19" s="20">
        <v>6636.8678981752773</v>
      </c>
      <c r="J19" s="20">
        <v>1586.534072437343</v>
      </c>
      <c r="K19" s="20">
        <v>8401.9863256258232</v>
      </c>
      <c r="L19" s="20">
        <v>929.35744491143896</v>
      </c>
      <c r="N19"/>
      <c r="O19"/>
      <c r="P19"/>
      <c r="Q19"/>
      <c r="R19"/>
      <c r="S19"/>
      <c r="T19"/>
      <c r="U19"/>
      <c r="V19"/>
      <c r="W19"/>
      <c r="X19"/>
      <c r="Y19"/>
    </row>
    <row r="20" spans="2:25" ht="12" customHeight="1" x14ac:dyDescent="0.3">
      <c r="B20" s="60"/>
      <c r="C20" s="8" t="s">
        <v>28</v>
      </c>
      <c r="D20" s="20">
        <v>14586.926680302218</v>
      </c>
      <c r="E20" s="20">
        <v>15731.820058189933</v>
      </c>
      <c r="F20" s="22">
        <v>30318.746738491769</v>
      </c>
      <c r="G20" s="20">
        <v>675.92049132057411</v>
      </c>
      <c r="H20" s="20">
        <v>522.36781148361104</v>
      </c>
      <c r="I20" s="20">
        <v>1472.3518022891376</v>
      </c>
      <c r="J20" s="20">
        <v>5860.8644909695704</v>
      </c>
      <c r="K20" s="20">
        <v>7064.7016028671851</v>
      </c>
      <c r="L20" s="20">
        <v>14722.54053956204</v>
      </c>
      <c r="N20"/>
      <c r="O20"/>
      <c r="P20"/>
      <c r="Q20"/>
      <c r="R20"/>
      <c r="S20"/>
      <c r="T20"/>
      <c r="U20"/>
      <c r="V20"/>
      <c r="W20"/>
      <c r="X20"/>
      <c r="Y20"/>
    </row>
    <row r="21" spans="2:25" ht="12" customHeight="1" x14ac:dyDescent="0.3">
      <c r="B21" s="60"/>
      <c r="C21" s="8" t="s">
        <v>29</v>
      </c>
      <c r="D21" s="20">
        <v>73109.510525739199</v>
      </c>
      <c r="E21" s="20">
        <v>80703.397161727422</v>
      </c>
      <c r="F21" s="22">
        <v>153812.90768746616</v>
      </c>
      <c r="G21" s="20">
        <v>28438.892596120797</v>
      </c>
      <c r="H21" s="20">
        <v>31948.096161961304</v>
      </c>
      <c r="I21" s="20">
        <v>26128.602340379028</v>
      </c>
      <c r="J21" s="20">
        <v>52312.959023554504</v>
      </c>
      <c r="K21" s="20">
        <v>10350.758331702767</v>
      </c>
      <c r="L21" s="20">
        <v>4633.5992337472508</v>
      </c>
      <c r="N21"/>
      <c r="O21"/>
      <c r="P21"/>
      <c r="Q21"/>
      <c r="R21"/>
      <c r="S21"/>
      <c r="T21"/>
      <c r="U21"/>
      <c r="V21"/>
      <c r="W21"/>
      <c r="X21"/>
      <c r="Y21"/>
    </row>
    <row r="22" spans="2:25" ht="12" customHeight="1" x14ac:dyDescent="0.3">
      <c r="B22" s="60"/>
      <c r="C22" s="8" t="s">
        <v>24</v>
      </c>
      <c r="D22" s="20">
        <v>10496.734217028528</v>
      </c>
      <c r="E22" s="20">
        <v>10209.197073400461</v>
      </c>
      <c r="F22" s="22">
        <v>20705.931290428933</v>
      </c>
      <c r="G22" s="20">
        <v>2803.6265880702704</v>
      </c>
      <c r="H22" s="20">
        <v>5463.2985821324373</v>
      </c>
      <c r="I22" s="20">
        <v>5018.1696777684192</v>
      </c>
      <c r="J22" s="20">
        <v>1709.2245049614635</v>
      </c>
      <c r="K22" s="20">
        <v>1335.1908594037666</v>
      </c>
      <c r="L22" s="20">
        <v>4376.421078092646</v>
      </c>
      <c r="N22"/>
      <c r="O22"/>
      <c r="P22"/>
      <c r="Q22"/>
      <c r="R22"/>
      <c r="S22"/>
      <c r="T22"/>
      <c r="U22"/>
      <c r="V22"/>
      <c r="W22"/>
      <c r="X22"/>
      <c r="Y22"/>
    </row>
    <row r="23" spans="2:25" ht="12" customHeight="1" x14ac:dyDescent="0.3">
      <c r="B23" s="60"/>
      <c r="C23" s="8" t="s">
        <v>74</v>
      </c>
      <c r="D23" s="20">
        <v>72.888531410425841</v>
      </c>
      <c r="E23" s="20">
        <v>360.61196197500038</v>
      </c>
      <c r="F23" s="22">
        <v>433.50049338542624</v>
      </c>
      <c r="G23" s="20">
        <v>0</v>
      </c>
      <c r="H23" s="20">
        <v>0</v>
      </c>
      <c r="I23" s="20">
        <v>225.65579407024509</v>
      </c>
      <c r="J23" s="20">
        <v>207.84469931518112</v>
      </c>
      <c r="K23" s="20">
        <v>0</v>
      </c>
      <c r="L23" s="20">
        <v>0</v>
      </c>
      <c r="N23"/>
      <c r="O23"/>
      <c r="P23"/>
      <c r="Q23"/>
      <c r="R23"/>
      <c r="S23"/>
      <c r="T23"/>
      <c r="U23"/>
      <c r="V23"/>
      <c r="W23"/>
      <c r="X23"/>
      <c r="Y23"/>
    </row>
    <row r="24" spans="2:25" ht="12" customHeight="1" x14ac:dyDescent="0.3">
      <c r="B24" s="62"/>
      <c r="C24" s="12" t="s">
        <v>3</v>
      </c>
      <c r="D24" s="37">
        <v>142244.4258359925</v>
      </c>
      <c r="E24" s="37">
        <v>152940.57898733078</v>
      </c>
      <c r="F24" s="38">
        <v>295185.00482332177</v>
      </c>
      <c r="G24" s="37">
        <v>34041.320548453521</v>
      </c>
      <c r="H24" s="37">
        <v>40585.911739577001</v>
      </c>
      <c r="I24" s="37">
        <v>87836.907254016129</v>
      </c>
      <c r="J24" s="37">
        <v>72624.064467515869</v>
      </c>
      <c r="K24" s="37">
        <v>34607.261171697159</v>
      </c>
      <c r="L24" s="37">
        <v>25489.539642062166</v>
      </c>
      <c r="N24"/>
      <c r="O24"/>
      <c r="P24"/>
      <c r="Q24"/>
      <c r="R24"/>
      <c r="S24"/>
      <c r="T24"/>
      <c r="U24"/>
      <c r="V24"/>
      <c r="W24"/>
      <c r="X24"/>
      <c r="Y24"/>
    </row>
    <row r="25" spans="2:25" ht="12" customHeight="1" x14ac:dyDescent="0.3">
      <c r="B25" s="61" t="s">
        <v>30</v>
      </c>
      <c r="C25" s="8" t="s">
        <v>10</v>
      </c>
      <c r="D25" s="20">
        <v>122016.14822628745</v>
      </c>
      <c r="E25" s="20">
        <v>130173.68063248631</v>
      </c>
      <c r="F25" s="22">
        <v>252189.82885877523</v>
      </c>
      <c r="G25" s="20">
        <v>31769.24540122215</v>
      </c>
      <c r="H25" s="20">
        <v>34615.766448952854</v>
      </c>
      <c r="I25" s="20">
        <v>80309.31366817838</v>
      </c>
      <c r="J25" s="20">
        <v>55566.101591968145</v>
      </c>
      <c r="K25" s="20">
        <v>29285.888113422494</v>
      </c>
      <c r="L25" s="20">
        <v>20643.513635029693</v>
      </c>
      <c r="N25"/>
      <c r="O25"/>
      <c r="P25"/>
      <c r="Q25"/>
      <c r="R25"/>
      <c r="S25"/>
      <c r="T25"/>
      <c r="U25"/>
      <c r="V25"/>
      <c r="W25"/>
      <c r="X25"/>
      <c r="Y25"/>
    </row>
    <row r="26" spans="2:25" ht="12" customHeight="1" x14ac:dyDescent="0.3">
      <c r="B26" s="60"/>
      <c r="C26" s="8" t="s">
        <v>31</v>
      </c>
      <c r="D26" s="20">
        <v>9621.9835319199665</v>
      </c>
      <c r="E26" s="20">
        <v>11465.498643939174</v>
      </c>
      <c r="F26" s="20">
        <v>21087.482175859128</v>
      </c>
      <c r="G26" s="20">
        <v>616.3761479610431</v>
      </c>
      <c r="H26" s="20">
        <v>3278.0306190188899</v>
      </c>
      <c r="I26" s="20">
        <v>823.53871769601119</v>
      </c>
      <c r="J26" s="20">
        <v>10555.7023832179</v>
      </c>
      <c r="K26" s="20">
        <v>2707.1654767473192</v>
      </c>
      <c r="L26" s="20">
        <v>3106.6688312179876</v>
      </c>
      <c r="N26"/>
      <c r="O26"/>
      <c r="P26"/>
      <c r="Q26"/>
      <c r="R26"/>
      <c r="S26"/>
      <c r="T26"/>
      <c r="U26"/>
      <c r="V26"/>
      <c r="W26"/>
      <c r="X26"/>
      <c r="Y26"/>
    </row>
    <row r="27" spans="2:25" ht="12" customHeight="1" x14ac:dyDescent="0.3">
      <c r="B27" s="60"/>
      <c r="C27" s="8" t="s">
        <v>32</v>
      </c>
      <c r="D27" s="20">
        <v>2741.9529305796959</v>
      </c>
      <c r="E27" s="20">
        <v>3952.5385130668469</v>
      </c>
      <c r="F27" s="22">
        <v>6694.4914436465451</v>
      </c>
      <c r="G27" s="20">
        <v>427.12798057603283</v>
      </c>
      <c r="H27" s="20">
        <v>437.55729408340386</v>
      </c>
      <c r="I27" s="20">
        <v>2308.4521125330371</v>
      </c>
      <c r="J27" s="20">
        <v>1031.3867061225651</v>
      </c>
      <c r="K27" s="20">
        <v>1874.6444644737328</v>
      </c>
      <c r="L27" s="20">
        <v>615.32288585776928</v>
      </c>
      <c r="N27"/>
      <c r="O27"/>
      <c r="P27"/>
      <c r="Q27"/>
      <c r="R27"/>
      <c r="S27"/>
      <c r="T27"/>
      <c r="U27"/>
      <c r="V27"/>
      <c r="W27"/>
      <c r="X27"/>
      <c r="Y27"/>
    </row>
    <row r="28" spans="2:25" ht="12" customHeight="1" x14ac:dyDescent="0.3">
      <c r="B28" s="60"/>
      <c r="C28" s="8" t="s">
        <v>96</v>
      </c>
      <c r="D28" s="20">
        <v>3349.5937321415763</v>
      </c>
      <c r="E28" s="20">
        <v>3854.5182228714903</v>
      </c>
      <c r="F28" s="20">
        <v>7204.1119550130625</v>
      </c>
      <c r="G28" s="20">
        <v>356.85940546514985</v>
      </c>
      <c r="H28" s="20">
        <v>955.59838548005939</v>
      </c>
      <c r="I28" s="20">
        <v>1331.5903652941997</v>
      </c>
      <c r="J28" s="20">
        <v>3667.8590487578272</v>
      </c>
      <c r="K28" s="20">
        <v>501.85803639426484</v>
      </c>
      <c r="L28" s="20">
        <v>390.3467136215657</v>
      </c>
      <c r="N28"/>
      <c r="O28"/>
      <c r="P28"/>
      <c r="Q28"/>
      <c r="R28"/>
      <c r="S28"/>
      <c r="T28"/>
      <c r="U28"/>
      <c r="V28"/>
      <c r="W28"/>
      <c r="X28"/>
      <c r="Y28"/>
    </row>
    <row r="29" spans="2:25" ht="12" customHeight="1" x14ac:dyDescent="0.3">
      <c r="B29" s="60"/>
      <c r="C29" s="8" t="s">
        <v>24</v>
      </c>
      <c r="D29" s="20">
        <v>4514.7474150646749</v>
      </c>
      <c r="E29" s="20">
        <v>3494.3429749648094</v>
      </c>
      <c r="F29" s="20">
        <v>8009.0903900294743</v>
      </c>
      <c r="G29" s="20">
        <v>871.71161322921262</v>
      </c>
      <c r="H29" s="20">
        <v>1298.9589920418455</v>
      </c>
      <c r="I29" s="20">
        <v>3064.0123903147769</v>
      </c>
      <c r="J29" s="20">
        <v>1803.0147374489036</v>
      </c>
      <c r="K29" s="20">
        <v>237.70508065939941</v>
      </c>
      <c r="L29" s="20">
        <v>733.6875763353421</v>
      </c>
      <c r="N29"/>
      <c r="O29"/>
      <c r="P29"/>
      <c r="Q29"/>
      <c r="R29"/>
      <c r="S29"/>
      <c r="T29"/>
      <c r="U29"/>
      <c r="V29"/>
      <c r="W29"/>
      <c r="X29"/>
      <c r="Y29"/>
    </row>
    <row r="30" spans="2:25" ht="12" customHeight="1" x14ac:dyDescent="0.3">
      <c r="B30" s="60"/>
      <c r="C30" s="8" t="s">
        <v>74</v>
      </c>
      <c r="D30" s="20">
        <v>0</v>
      </c>
      <c r="E30" s="20">
        <v>0</v>
      </c>
      <c r="F30" s="20">
        <v>0</v>
      </c>
      <c r="G30" s="20">
        <v>0</v>
      </c>
      <c r="H30" s="20">
        <v>0</v>
      </c>
      <c r="I30" s="20">
        <v>0</v>
      </c>
      <c r="J30" s="20">
        <v>0</v>
      </c>
      <c r="K30" s="20">
        <v>0</v>
      </c>
      <c r="L30" s="20">
        <v>0</v>
      </c>
      <c r="N30"/>
      <c r="O30"/>
      <c r="P30"/>
      <c r="Q30"/>
      <c r="R30"/>
      <c r="S30"/>
      <c r="T30"/>
      <c r="U30"/>
      <c r="V30"/>
      <c r="W30"/>
      <c r="X30"/>
      <c r="Y30"/>
    </row>
    <row r="31" spans="2:25" ht="12" customHeight="1" x14ac:dyDescent="0.3">
      <c r="B31" s="60"/>
      <c r="C31" s="6" t="s">
        <v>3</v>
      </c>
      <c r="D31" s="30">
        <v>142244.4258359925</v>
      </c>
      <c r="E31" s="30">
        <v>152940.57898733078</v>
      </c>
      <c r="F31" s="22">
        <v>295185.00482332177</v>
      </c>
      <c r="G31" s="30">
        <v>34041.320548453521</v>
      </c>
      <c r="H31" s="30">
        <v>40585.911739577001</v>
      </c>
      <c r="I31" s="30">
        <v>87836.907254016129</v>
      </c>
      <c r="J31" s="30">
        <v>72624.064467515869</v>
      </c>
      <c r="K31" s="30">
        <v>34607.261171697159</v>
      </c>
      <c r="L31" s="30">
        <v>25489.539642062166</v>
      </c>
      <c r="N31"/>
      <c r="O31"/>
      <c r="P31"/>
      <c r="Q31"/>
      <c r="R31"/>
      <c r="S31"/>
      <c r="T31"/>
      <c r="U31"/>
      <c r="V31"/>
      <c r="W31"/>
      <c r="X31"/>
      <c r="Y31"/>
    </row>
    <row r="32" spans="2:25" ht="12" customHeight="1" x14ac:dyDescent="0.3">
      <c r="B32" s="23" t="s">
        <v>39</v>
      </c>
      <c r="C32" s="11" t="s">
        <v>34</v>
      </c>
      <c r="D32" s="35">
        <v>42945.197528032033</v>
      </c>
      <c r="E32" s="35">
        <v>42707.507337171315</v>
      </c>
      <c r="F32" s="36">
        <v>85652.704865203836</v>
      </c>
      <c r="G32" s="35">
        <v>8728.4502909430576</v>
      </c>
      <c r="H32" s="35">
        <v>11967.319868266559</v>
      </c>
      <c r="I32" s="35">
        <v>23960.664451890421</v>
      </c>
      <c r="J32" s="35">
        <v>22194.241767392665</v>
      </c>
      <c r="K32" s="35">
        <v>10503.519391080266</v>
      </c>
      <c r="L32" s="35">
        <v>8298.5090956305376</v>
      </c>
      <c r="N32"/>
      <c r="O32"/>
      <c r="P32"/>
      <c r="Q32"/>
      <c r="R32"/>
      <c r="S32"/>
      <c r="T32"/>
      <c r="U32"/>
      <c r="V32"/>
      <c r="W32"/>
      <c r="X32"/>
      <c r="Y32"/>
    </row>
    <row r="33" spans="2:25" ht="12" customHeight="1" x14ac:dyDescent="0.3">
      <c r="B33" s="24"/>
      <c r="C33" s="8" t="s">
        <v>35</v>
      </c>
      <c r="D33" s="20">
        <v>26772.807881690878</v>
      </c>
      <c r="E33" s="20">
        <v>32864.820383016144</v>
      </c>
      <c r="F33" s="22">
        <v>59637.628264707295</v>
      </c>
      <c r="G33" s="20">
        <v>6922.2535734156527</v>
      </c>
      <c r="H33" s="20">
        <v>7679.5854475681581</v>
      </c>
      <c r="I33" s="20">
        <v>17780.415515389621</v>
      </c>
      <c r="J33" s="20">
        <v>14480.011147583193</v>
      </c>
      <c r="K33" s="20">
        <v>7774.9309702712799</v>
      </c>
      <c r="L33" s="20">
        <v>5000.4316104792815</v>
      </c>
      <c r="N33"/>
      <c r="O33"/>
      <c r="P33"/>
      <c r="Q33"/>
      <c r="R33"/>
      <c r="S33"/>
      <c r="T33"/>
      <c r="U33"/>
      <c r="V33"/>
      <c r="W33"/>
      <c r="X33"/>
      <c r="Y33"/>
    </row>
    <row r="34" spans="2:25" ht="12" customHeight="1" x14ac:dyDescent="0.3">
      <c r="B34" s="24"/>
      <c r="C34" s="8" t="s">
        <v>36</v>
      </c>
      <c r="D34" s="20">
        <v>24326.112924477922</v>
      </c>
      <c r="E34" s="20">
        <v>28940.200510611328</v>
      </c>
      <c r="F34" s="22">
        <v>53266.313435089454</v>
      </c>
      <c r="G34" s="20">
        <v>5685.9710202635642</v>
      </c>
      <c r="H34" s="20">
        <v>7796.1516516812071</v>
      </c>
      <c r="I34" s="20">
        <v>15714.749108028183</v>
      </c>
      <c r="J34" s="20">
        <v>13572.79779097215</v>
      </c>
      <c r="K34" s="20">
        <v>6268.2352224165952</v>
      </c>
      <c r="L34" s="20">
        <v>4228.4086417276994</v>
      </c>
      <c r="N34"/>
      <c r="O34"/>
      <c r="P34"/>
      <c r="Q34"/>
      <c r="R34"/>
      <c r="S34"/>
      <c r="T34"/>
      <c r="U34"/>
      <c r="V34"/>
      <c r="W34"/>
      <c r="X34"/>
      <c r="Y34"/>
    </row>
    <row r="35" spans="2:25" ht="12" customHeight="1" x14ac:dyDescent="0.3">
      <c r="B35" s="24"/>
      <c r="C35" s="8" t="s">
        <v>37</v>
      </c>
      <c r="D35" s="20">
        <v>19173.320152726497</v>
      </c>
      <c r="E35" s="20">
        <v>20101.531180583381</v>
      </c>
      <c r="F35" s="22">
        <v>39274.851333309896</v>
      </c>
      <c r="G35" s="20">
        <v>4480.5748731605472</v>
      </c>
      <c r="H35" s="20">
        <v>5526.4183947413931</v>
      </c>
      <c r="I35" s="20">
        <v>11556.839343148384</v>
      </c>
      <c r="J35" s="20">
        <v>9849.6816966427705</v>
      </c>
      <c r="K35" s="20">
        <v>4119.1998812306056</v>
      </c>
      <c r="L35" s="20">
        <v>3742.1371443862627</v>
      </c>
      <c r="N35"/>
      <c r="O35"/>
      <c r="P35"/>
      <c r="Q35"/>
      <c r="R35"/>
      <c r="S35"/>
      <c r="T35"/>
      <c r="U35"/>
      <c r="V35"/>
      <c r="W35"/>
      <c r="X35"/>
      <c r="Y35"/>
    </row>
    <row r="36" spans="2:25" ht="12" customHeight="1" x14ac:dyDescent="0.3">
      <c r="B36" s="24"/>
      <c r="C36" s="8" t="s">
        <v>38</v>
      </c>
      <c r="D36" s="20">
        <v>29026.987349064522</v>
      </c>
      <c r="E36" s="20">
        <v>28326.519575947485</v>
      </c>
      <c r="F36" s="22">
        <v>57353.506925012283</v>
      </c>
      <c r="G36" s="20">
        <v>8224.0707906707903</v>
      </c>
      <c r="H36" s="20">
        <v>7616.4363773199493</v>
      </c>
      <c r="I36" s="20">
        <v>18824.238835559656</v>
      </c>
      <c r="J36" s="20">
        <v>12527.332064924518</v>
      </c>
      <c r="K36" s="20">
        <v>5941.3757066985836</v>
      </c>
      <c r="L36" s="20">
        <v>4220.0531498386144</v>
      </c>
      <c r="N36"/>
      <c r="O36"/>
      <c r="P36"/>
      <c r="Q36"/>
      <c r="R36"/>
      <c r="S36"/>
      <c r="T36"/>
      <c r="U36"/>
      <c r="V36"/>
      <c r="W36"/>
      <c r="X36"/>
      <c r="Y36"/>
    </row>
    <row r="37" spans="2:25" ht="12" customHeight="1" x14ac:dyDescent="0.3">
      <c r="B37" s="24"/>
      <c r="C37" s="8" t="s">
        <v>82</v>
      </c>
      <c r="D37" s="20">
        <v>0</v>
      </c>
      <c r="E37" s="20">
        <v>0</v>
      </c>
      <c r="F37" s="22">
        <v>0</v>
      </c>
      <c r="G37" s="20">
        <v>0</v>
      </c>
      <c r="H37" s="20">
        <v>0</v>
      </c>
      <c r="I37" s="20">
        <v>0</v>
      </c>
      <c r="J37" s="20">
        <v>0</v>
      </c>
      <c r="K37" s="20">
        <v>0</v>
      </c>
      <c r="L37" s="20">
        <v>0</v>
      </c>
      <c r="N37"/>
      <c r="O37"/>
      <c r="P37"/>
      <c r="Q37"/>
      <c r="R37"/>
      <c r="S37"/>
      <c r="T37"/>
      <c r="U37"/>
      <c r="V37"/>
      <c r="W37"/>
      <c r="X37"/>
      <c r="Y37"/>
    </row>
    <row r="38" spans="2:25" ht="12" customHeight="1" x14ac:dyDescent="0.3">
      <c r="B38" s="24"/>
      <c r="C38" s="6" t="s">
        <v>3</v>
      </c>
      <c r="D38" s="30">
        <v>142244.4258359925</v>
      </c>
      <c r="E38" s="30">
        <v>152940.57898733078</v>
      </c>
      <c r="F38" s="22">
        <v>295185.00482332177</v>
      </c>
      <c r="G38" s="30">
        <v>34041.320548453521</v>
      </c>
      <c r="H38" s="30">
        <v>40585.911739577001</v>
      </c>
      <c r="I38" s="30">
        <v>87836.907254016129</v>
      </c>
      <c r="J38" s="30">
        <v>72624.064467515869</v>
      </c>
      <c r="K38" s="30">
        <v>34607.261171697159</v>
      </c>
      <c r="L38" s="30">
        <v>25489.539642062166</v>
      </c>
      <c r="N38"/>
      <c r="O38"/>
      <c r="P38"/>
      <c r="Q38"/>
      <c r="R38"/>
      <c r="S38"/>
      <c r="T38"/>
      <c r="U38"/>
      <c r="V38"/>
      <c r="W38"/>
      <c r="X38"/>
      <c r="Y38"/>
    </row>
    <row r="39" spans="2:25" ht="12" customHeight="1" x14ac:dyDescent="0.3">
      <c r="B39" s="61" t="s">
        <v>40</v>
      </c>
      <c r="C39" s="11" t="s">
        <v>41</v>
      </c>
      <c r="D39" s="35">
        <v>21814.578254528042</v>
      </c>
      <c r="E39" s="35">
        <v>23983.582474205268</v>
      </c>
      <c r="F39" s="36">
        <v>45798.160728733252</v>
      </c>
      <c r="G39" s="35">
        <v>8113.5697845430614</v>
      </c>
      <c r="H39" s="35">
        <v>8164.8652936782846</v>
      </c>
      <c r="I39" s="35">
        <v>4036.8760251946628</v>
      </c>
      <c r="J39" s="35">
        <v>12865.65250046125</v>
      </c>
      <c r="K39" s="35">
        <v>5091.9777904077819</v>
      </c>
      <c r="L39" s="35">
        <v>7525.2193344484003</v>
      </c>
      <c r="N39"/>
      <c r="O39"/>
      <c r="P39"/>
      <c r="Q39"/>
      <c r="R39"/>
      <c r="S39"/>
      <c r="T39"/>
      <c r="U39"/>
      <c r="V39"/>
      <c r="W39"/>
      <c r="X39"/>
      <c r="Y39"/>
    </row>
    <row r="40" spans="2:25" ht="12" customHeight="1" x14ac:dyDescent="0.3">
      <c r="B40" s="60"/>
      <c r="C40" s="8" t="s">
        <v>42</v>
      </c>
      <c r="D40" s="20">
        <v>63581.193878358979</v>
      </c>
      <c r="E40" s="20">
        <v>64816.836784175401</v>
      </c>
      <c r="F40" s="22">
        <v>128398.03066253412</v>
      </c>
      <c r="G40" s="20">
        <v>18219.20957475157</v>
      </c>
      <c r="H40" s="20">
        <v>21438.042381416115</v>
      </c>
      <c r="I40" s="20">
        <v>32484.711409844786</v>
      </c>
      <c r="J40" s="20">
        <v>29181.510300982962</v>
      </c>
      <c r="K40" s="20">
        <v>16228.645249058209</v>
      </c>
      <c r="L40" s="20">
        <v>10845.911746480515</v>
      </c>
      <c r="N40"/>
      <c r="O40"/>
      <c r="P40"/>
      <c r="Q40"/>
      <c r="R40"/>
      <c r="S40"/>
      <c r="T40"/>
      <c r="U40"/>
      <c r="V40"/>
      <c r="W40"/>
      <c r="X40"/>
      <c r="Y40"/>
    </row>
    <row r="41" spans="2:25" ht="12" customHeight="1" x14ac:dyDescent="0.3">
      <c r="B41" s="60"/>
      <c r="C41" s="8" t="s">
        <v>43</v>
      </c>
      <c r="D41" s="20">
        <v>29575.357013112643</v>
      </c>
      <c r="E41" s="20">
        <v>28510.678691412191</v>
      </c>
      <c r="F41" s="22">
        <v>58086.035704525151</v>
      </c>
      <c r="G41" s="20">
        <v>2634.7949944624265</v>
      </c>
      <c r="H41" s="20">
        <v>4064.5777976017589</v>
      </c>
      <c r="I41" s="20">
        <v>26110.653146605993</v>
      </c>
      <c r="J41" s="20">
        <v>14470.796429844549</v>
      </c>
      <c r="K41" s="20">
        <v>6835.2468942705309</v>
      </c>
      <c r="L41" s="20">
        <v>3969.9664417397598</v>
      </c>
      <c r="N41"/>
      <c r="O41"/>
      <c r="P41"/>
      <c r="Q41"/>
      <c r="R41"/>
      <c r="S41"/>
      <c r="T41"/>
      <c r="U41"/>
      <c r="V41"/>
      <c r="W41"/>
      <c r="X41"/>
      <c r="Y41"/>
    </row>
    <row r="42" spans="2:25" ht="12" customHeight="1" x14ac:dyDescent="0.3">
      <c r="B42" s="60"/>
      <c r="C42" s="8" t="s">
        <v>44</v>
      </c>
      <c r="D42" s="20">
        <v>26158.944203261399</v>
      </c>
      <c r="E42" s="20">
        <v>34584.558023718964</v>
      </c>
      <c r="F42" s="22">
        <v>60743.502226980629</v>
      </c>
      <c r="G42" s="20">
        <v>5048.3021265242287</v>
      </c>
      <c r="H42" s="20">
        <v>6767.7401092715818</v>
      </c>
      <c r="I42" s="20">
        <v>24453.619405678823</v>
      </c>
      <c r="J42" s="20">
        <v>15676.265109944972</v>
      </c>
      <c r="K42" s="20">
        <v>6451.3912379607964</v>
      </c>
      <c r="L42" s="20">
        <v>2346.1842375999727</v>
      </c>
      <c r="N42"/>
      <c r="O42"/>
      <c r="P42"/>
      <c r="Q42"/>
      <c r="R42"/>
      <c r="S42"/>
      <c r="T42"/>
      <c r="U42"/>
      <c r="V42"/>
      <c r="W42"/>
      <c r="X42"/>
      <c r="Y42"/>
    </row>
    <row r="43" spans="2:25" ht="12" customHeight="1" x14ac:dyDescent="0.3">
      <c r="B43" s="60"/>
      <c r="C43" s="8" t="s">
        <v>24</v>
      </c>
      <c r="D43" s="20">
        <v>314.55192103841983</v>
      </c>
      <c r="E43" s="20">
        <v>469.76318912393509</v>
      </c>
      <c r="F43" s="22">
        <v>784.31511016235481</v>
      </c>
      <c r="G43" s="20">
        <v>0</v>
      </c>
      <c r="H43" s="20">
        <v>34.202373760282313</v>
      </c>
      <c r="I43" s="20">
        <v>113.64985840254694</v>
      </c>
      <c r="J43" s="20">
        <v>0</v>
      </c>
      <c r="K43" s="20">
        <v>0</v>
      </c>
      <c r="L43" s="20">
        <v>636.46287799952574</v>
      </c>
      <c r="N43"/>
      <c r="O43"/>
      <c r="P43"/>
      <c r="Q43"/>
      <c r="R43"/>
      <c r="S43"/>
      <c r="T43"/>
      <c r="U43"/>
      <c r="V43"/>
      <c r="W43"/>
      <c r="X43"/>
      <c r="Y43"/>
    </row>
    <row r="44" spans="2:25" ht="12" customHeight="1" x14ac:dyDescent="0.3">
      <c r="B44" s="60"/>
      <c r="C44" s="8" t="s">
        <v>74</v>
      </c>
      <c r="D44" s="20">
        <v>799.80056569247893</v>
      </c>
      <c r="E44" s="20">
        <v>575.15982469428172</v>
      </c>
      <c r="F44" s="22">
        <v>1374.9603903867603</v>
      </c>
      <c r="G44" s="20">
        <v>25.444068172316047</v>
      </c>
      <c r="H44" s="20">
        <v>116.48378384917267</v>
      </c>
      <c r="I44" s="20">
        <v>637.39740828951938</v>
      </c>
      <c r="J44" s="20">
        <v>429.84012628150691</v>
      </c>
      <c r="K44" s="20">
        <v>0</v>
      </c>
      <c r="L44" s="20">
        <v>165.79500379424562</v>
      </c>
      <c r="N44"/>
      <c r="O44"/>
      <c r="P44"/>
      <c r="Q44"/>
      <c r="R44"/>
      <c r="S44"/>
      <c r="T44"/>
      <c r="U44"/>
      <c r="V44"/>
      <c r="W44"/>
      <c r="X44"/>
      <c r="Y44"/>
    </row>
    <row r="45" spans="2:25" ht="12" customHeight="1" x14ac:dyDescent="0.3">
      <c r="B45" s="62"/>
      <c r="C45" s="12" t="s">
        <v>3</v>
      </c>
      <c r="D45" s="37">
        <v>142244.4258359925</v>
      </c>
      <c r="E45" s="37">
        <v>152940.57898733078</v>
      </c>
      <c r="F45" s="38">
        <v>295185.00482332177</v>
      </c>
      <c r="G45" s="37">
        <v>34041.320548453521</v>
      </c>
      <c r="H45" s="37">
        <v>40585.911739577001</v>
      </c>
      <c r="I45" s="37">
        <v>87836.907254016129</v>
      </c>
      <c r="J45" s="37">
        <v>72624.064467515869</v>
      </c>
      <c r="K45" s="37">
        <v>34607.261171697159</v>
      </c>
      <c r="L45" s="37">
        <v>25489.539642062166</v>
      </c>
      <c r="N45"/>
      <c r="O45"/>
      <c r="P45"/>
      <c r="Q45"/>
      <c r="R45"/>
      <c r="S45"/>
      <c r="T45"/>
      <c r="U45"/>
      <c r="V45"/>
      <c r="W45"/>
      <c r="X45"/>
      <c r="Y45"/>
    </row>
    <row r="46" spans="2:25" ht="12" customHeight="1" x14ac:dyDescent="0.3">
      <c r="B46" s="60" t="s">
        <v>101</v>
      </c>
      <c r="C46" s="60"/>
      <c r="D46" s="60"/>
      <c r="E46" s="60"/>
      <c r="F46" s="60"/>
      <c r="G46" s="60"/>
      <c r="H46" s="60"/>
      <c r="I46" s="60"/>
      <c r="J46" s="60"/>
      <c r="K46" s="60"/>
      <c r="L46" s="60"/>
      <c r="N46"/>
      <c r="O46"/>
      <c r="P46"/>
      <c r="Q46"/>
      <c r="R46"/>
      <c r="S46"/>
      <c r="T46"/>
      <c r="U46"/>
      <c r="V46"/>
      <c r="W46"/>
      <c r="X46"/>
    </row>
  </sheetData>
  <mergeCells count="11">
    <mergeCell ref="B46:L46"/>
    <mergeCell ref="B2:L2"/>
    <mergeCell ref="B3:C4"/>
    <mergeCell ref="D3:F3"/>
    <mergeCell ref="G3:L3"/>
    <mergeCell ref="B5:B7"/>
    <mergeCell ref="B8:B14"/>
    <mergeCell ref="B15:B17"/>
    <mergeCell ref="B18:B24"/>
    <mergeCell ref="B25:B31"/>
    <mergeCell ref="B39:B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FE5-404E-4026-8639-14666F7DD15D}">
  <dimension ref="B2:X45"/>
  <sheetViews>
    <sheetView topLeftCell="A22" zoomScale="85" zoomScaleNormal="85" workbookViewId="0">
      <selection activeCell="O46" sqref="O46"/>
    </sheetView>
  </sheetViews>
  <sheetFormatPr defaultRowHeight="12" customHeight="1" x14ac:dyDescent="0.25"/>
  <cols>
    <col min="1" max="1" width="4.6640625" style="2" customWidth="1"/>
    <col min="2" max="3" width="18.6640625" style="2" customWidth="1"/>
    <col min="4" max="4" width="11.5546875" style="2" bestFit="1" customWidth="1"/>
    <col min="5" max="5" width="10.5546875" style="2" bestFit="1" customWidth="1"/>
    <col min="6" max="6" width="11.5546875" style="2" bestFit="1" customWidth="1"/>
    <col min="7" max="12" width="10.5546875" style="2" bestFit="1" customWidth="1"/>
    <col min="13" max="256" width="9.109375" style="2"/>
    <col min="257" max="257" width="4.6640625" style="2" customWidth="1"/>
    <col min="258" max="259" width="18.6640625" style="2" customWidth="1"/>
    <col min="260" max="260" width="11" style="2" bestFit="1" customWidth="1"/>
    <col min="261"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6" width="11" style="2" bestFit="1" customWidth="1"/>
    <col min="517"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2" width="11" style="2" bestFit="1" customWidth="1"/>
    <col min="773"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8" width="11" style="2" bestFit="1" customWidth="1"/>
    <col min="1029"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4" width="11" style="2" bestFit="1" customWidth="1"/>
    <col min="1285"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0" width="11" style="2" bestFit="1" customWidth="1"/>
    <col min="1541"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6" width="11" style="2" bestFit="1" customWidth="1"/>
    <col min="1797"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2" width="11" style="2" bestFit="1" customWidth="1"/>
    <col min="2053"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8" width="11" style="2" bestFit="1" customWidth="1"/>
    <col min="2309"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4" width="11" style="2" bestFit="1" customWidth="1"/>
    <col min="2565"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0" width="11" style="2" bestFit="1" customWidth="1"/>
    <col min="2821"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6" width="11" style="2" bestFit="1" customWidth="1"/>
    <col min="3077"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2" width="11" style="2" bestFit="1" customWidth="1"/>
    <col min="3333"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8" width="11" style="2" bestFit="1" customWidth="1"/>
    <col min="3589"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4" width="11" style="2" bestFit="1" customWidth="1"/>
    <col min="3845"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0" width="11" style="2" bestFit="1" customWidth="1"/>
    <col min="4101"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6" width="11" style="2" bestFit="1" customWidth="1"/>
    <col min="4357"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2" width="11" style="2" bestFit="1" customWidth="1"/>
    <col min="4613"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8" width="11" style="2" bestFit="1" customWidth="1"/>
    <col min="4869"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4" width="11" style="2" bestFit="1" customWidth="1"/>
    <col min="5125"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0" width="11" style="2" bestFit="1" customWidth="1"/>
    <col min="5381"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6" width="11" style="2" bestFit="1" customWidth="1"/>
    <col min="5637"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2" width="11" style="2" bestFit="1" customWidth="1"/>
    <col min="5893"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8" width="11" style="2" bestFit="1" customWidth="1"/>
    <col min="6149"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4" width="11" style="2" bestFit="1" customWidth="1"/>
    <col min="6405"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0" width="11" style="2" bestFit="1" customWidth="1"/>
    <col min="6661"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6" width="11" style="2" bestFit="1" customWidth="1"/>
    <col min="6917"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2" width="11" style="2" bestFit="1" customWidth="1"/>
    <col min="7173"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8" width="11" style="2" bestFit="1" customWidth="1"/>
    <col min="7429"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4" width="11" style="2" bestFit="1" customWidth="1"/>
    <col min="7685"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0" width="11" style="2" bestFit="1" customWidth="1"/>
    <col min="7941"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6" width="11" style="2" bestFit="1" customWidth="1"/>
    <col min="8197"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2" width="11" style="2" bestFit="1" customWidth="1"/>
    <col min="8453"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8" width="11" style="2" bestFit="1" customWidth="1"/>
    <col min="8709"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4" width="11" style="2" bestFit="1" customWidth="1"/>
    <col min="8965"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0" width="11" style="2" bestFit="1" customWidth="1"/>
    <col min="9221"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6" width="11" style="2" bestFit="1" customWidth="1"/>
    <col min="9477"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2" width="11" style="2" bestFit="1" customWidth="1"/>
    <col min="9733"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8" width="11" style="2" bestFit="1" customWidth="1"/>
    <col min="9989"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4" width="11" style="2" bestFit="1" customWidth="1"/>
    <col min="10245"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0" width="11" style="2" bestFit="1" customWidth="1"/>
    <col min="10501"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6" width="11" style="2" bestFit="1" customWidth="1"/>
    <col min="10757"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2" width="11" style="2" bestFit="1" customWidth="1"/>
    <col min="11013"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8" width="11" style="2" bestFit="1" customWidth="1"/>
    <col min="11269"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4" width="11" style="2" bestFit="1" customWidth="1"/>
    <col min="11525"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0" width="11" style="2" bestFit="1" customWidth="1"/>
    <col min="11781"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6" width="11" style="2" bestFit="1" customWidth="1"/>
    <col min="12037"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2" width="11" style="2" bestFit="1" customWidth="1"/>
    <col min="12293"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8" width="11" style="2" bestFit="1" customWidth="1"/>
    <col min="12549"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4" width="11" style="2" bestFit="1" customWidth="1"/>
    <col min="12805"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0" width="11" style="2" bestFit="1" customWidth="1"/>
    <col min="13061"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6" width="11" style="2" bestFit="1" customWidth="1"/>
    <col min="13317"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2" width="11" style="2" bestFit="1" customWidth="1"/>
    <col min="13573"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8" width="11" style="2" bestFit="1" customWidth="1"/>
    <col min="13829"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4" width="11" style="2" bestFit="1" customWidth="1"/>
    <col min="14085"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0" width="11" style="2" bestFit="1" customWidth="1"/>
    <col min="14341"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6" width="11" style="2" bestFit="1" customWidth="1"/>
    <col min="14597"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2" width="11" style="2" bestFit="1" customWidth="1"/>
    <col min="14853"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8" width="11" style="2" bestFit="1" customWidth="1"/>
    <col min="15109"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4" width="11" style="2" bestFit="1" customWidth="1"/>
    <col min="15365"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0" width="11" style="2" bestFit="1" customWidth="1"/>
    <col min="15621"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6" width="11" style="2" bestFit="1" customWidth="1"/>
    <col min="15877"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2" width="11" style="2" bestFit="1" customWidth="1"/>
    <col min="16133" max="16133" width="10" style="2" bestFit="1" customWidth="1"/>
    <col min="16134" max="16134" width="11" style="2" bestFit="1" customWidth="1"/>
    <col min="16135" max="16140" width="10" style="2" bestFit="1" customWidth="1"/>
    <col min="16141" max="16384" width="9.109375" style="2"/>
  </cols>
  <sheetData>
    <row r="2" spans="2:24" ht="12" customHeight="1" x14ac:dyDescent="0.3">
      <c r="B2" s="69" t="s">
        <v>104</v>
      </c>
      <c r="C2" s="69"/>
      <c r="D2" s="69"/>
      <c r="E2" s="69"/>
      <c r="F2" s="69"/>
      <c r="G2" s="69"/>
      <c r="H2" s="69"/>
      <c r="I2" s="69"/>
      <c r="J2" s="69"/>
      <c r="K2" s="69"/>
      <c r="L2" s="69"/>
      <c r="N2"/>
      <c r="O2"/>
      <c r="P2"/>
      <c r="Q2"/>
      <c r="R2"/>
      <c r="S2"/>
      <c r="T2"/>
      <c r="U2"/>
      <c r="V2"/>
      <c r="W2"/>
      <c r="X2"/>
    </row>
    <row r="3" spans="2:24" ht="12" customHeight="1" x14ac:dyDescent="0.3">
      <c r="B3" s="64"/>
      <c r="C3" s="64"/>
      <c r="D3" s="66" t="s">
        <v>0</v>
      </c>
      <c r="E3" s="66"/>
      <c r="F3" s="67"/>
      <c r="G3" s="70" t="s">
        <v>2</v>
      </c>
      <c r="H3" s="66"/>
      <c r="I3" s="66"/>
      <c r="J3" s="66"/>
      <c r="K3" s="66"/>
      <c r="L3" s="66"/>
      <c r="N3"/>
      <c r="O3"/>
      <c r="P3"/>
      <c r="Q3"/>
      <c r="R3"/>
      <c r="S3"/>
      <c r="T3"/>
      <c r="U3"/>
      <c r="V3"/>
      <c r="W3"/>
      <c r="X3"/>
    </row>
    <row r="4" spans="2:24"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row>
    <row r="5" spans="2:24" ht="12" customHeight="1" x14ac:dyDescent="0.3">
      <c r="B5" s="71" t="s">
        <v>1</v>
      </c>
      <c r="C5" s="8" t="s">
        <v>6</v>
      </c>
      <c r="D5" s="20">
        <v>42214.133414543197</v>
      </c>
      <c r="E5" s="20">
        <v>34870.277365441798</v>
      </c>
      <c r="F5" s="22">
        <v>77084.410779984857</v>
      </c>
      <c r="G5" s="20">
        <v>4096.1325977143979</v>
      </c>
      <c r="H5" s="20">
        <v>6970.2818428228511</v>
      </c>
      <c r="I5" s="20">
        <v>38462.883235456131</v>
      </c>
      <c r="J5" s="20">
        <v>22137.986852097678</v>
      </c>
      <c r="K5" s="20">
        <v>3097.237855354002</v>
      </c>
      <c r="L5" s="20">
        <v>2319.8883965396958</v>
      </c>
      <c r="N5"/>
      <c r="O5"/>
      <c r="P5"/>
      <c r="Q5"/>
      <c r="R5"/>
      <c r="S5"/>
      <c r="T5"/>
      <c r="U5"/>
      <c r="V5"/>
      <c r="W5"/>
      <c r="X5"/>
    </row>
    <row r="6" spans="2:24" ht="12" customHeight="1" x14ac:dyDescent="0.3">
      <c r="B6" s="60"/>
      <c r="C6" s="8" t="s">
        <v>7</v>
      </c>
      <c r="D6" s="20">
        <v>58671.2061493375</v>
      </c>
      <c r="E6" s="20">
        <v>31743.247020114573</v>
      </c>
      <c r="F6" s="22">
        <v>90414.453169452972</v>
      </c>
      <c r="G6" s="20">
        <v>12693.63053783149</v>
      </c>
      <c r="H6" s="20">
        <v>14159.173704144994</v>
      </c>
      <c r="I6" s="20">
        <v>17611.588339984039</v>
      </c>
      <c r="J6" s="20">
        <v>21365.343182597833</v>
      </c>
      <c r="K6" s="20">
        <v>14301.378505036346</v>
      </c>
      <c r="L6" s="20">
        <v>10283.338899857879</v>
      </c>
      <c r="N6"/>
      <c r="O6"/>
      <c r="P6"/>
      <c r="Q6"/>
      <c r="R6"/>
      <c r="S6"/>
      <c r="T6"/>
      <c r="U6"/>
      <c r="V6"/>
      <c r="W6"/>
      <c r="X6"/>
    </row>
    <row r="7" spans="2:24" ht="12" customHeight="1" x14ac:dyDescent="0.3">
      <c r="B7" s="62"/>
      <c r="C7" s="6" t="s">
        <v>3</v>
      </c>
      <c r="D7" s="30">
        <v>100885.33956388202</v>
      </c>
      <c r="E7" s="30">
        <v>66613.524385556811</v>
      </c>
      <c r="F7" s="22">
        <v>167498.86394943838</v>
      </c>
      <c r="G7" s="30">
        <v>16789.763135545902</v>
      </c>
      <c r="H7" s="30">
        <v>21129.45554696782</v>
      </c>
      <c r="I7" s="30">
        <v>56074.471575440337</v>
      </c>
      <c r="J7" s="30">
        <v>43503.3300346955</v>
      </c>
      <c r="K7" s="30">
        <v>17398.616360390326</v>
      </c>
      <c r="L7" s="30">
        <v>12603.227296397607</v>
      </c>
      <c r="N7"/>
      <c r="O7"/>
      <c r="P7"/>
      <c r="Q7"/>
      <c r="R7"/>
      <c r="S7"/>
      <c r="T7"/>
      <c r="U7"/>
      <c r="V7"/>
      <c r="W7"/>
      <c r="X7"/>
    </row>
    <row r="8" spans="2:24" ht="12" customHeight="1" x14ac:dyDescent="0.3">
      <c r="B8" s="61" t="s">
        <v>76</v>
      </c>
      <c r="C8" s="11" t="s">
        <v>20</v>
      </c>
      <c r="D8" s="35">
        <v>61149.913917613878</v>
      </c>
      <c r="E8" s="35">
        <v>21658.4508965184</v>
      </c>
      <c r="F8" s="36">
        <v>82808.364814133136</v>
      </c>
      <c r="G8" s="35">
        <v>8470.1569005916117</v>
      </c>
      <c r="H8" s="35">
        <v>11095.243668227053</v>
      </c>
      <c r="I8" s="35">
        <v>26273.586441210475</v>
      </c>
      <c r="J8" s="35">
        <v>20941.204468092044</v>
      </c>
      <c r="K8" s="35">
        <v>9635.764815074348</v>
      </c>
      <c r="L8" s="35">
        <v>6392.4085209368704</v>
      </c>
      <c r="N8"/>
      <c r="O8"/>
      <c r="P8"/>
      <c r="Q8"/>
      <c r="R8"/>
      <c r="S8"/>
      <c r="T8"/>
      <c r="U8"/>
      <c r="V8"/>
      <c r="W8"/>
      <c r="X8"/>
    </row>
    <row r="9" spans="2:24" ht="12" customHeight="1" x14ac:dyDescent="0.3">
      <c r="B9" s="60"/>
      <c r="C9" s="8" t="s">
        <v>21</v>
      </c>
      <c r="D9" s="20">
        <v>5801.4479761402772</v>
      </c>
      <c r="E9" s="20">
        <v>22134.620244785256</v>
      </c>
      <c r="F9" s="22">
        <v>27936.068220925536</v>
      </c>
      <c r="G9" s="20">
        <v>2402.6182924478817</v>
      </c>
      <c r="H9" s="20">
        <v>2807.9515692820582</v>
      </c>
      <c r="I9" s="20">
        <v>10613.94271167839</v>
      </c>
      <c r="J9" s="20">
        <v>7097.1289513234824</v>
      </c>
      <c r="K9" s="20">
        <v>3085.9911429801496</v>
      </c>
      <c r="L9" s="20">
        <v>1928.4355532136308</v>
      </c>
      <c r="N9"/>
      <c r="O9"/>
      <c r="P9"/>
      <c r="Q9"/>
      <c r="R9"/>
      <c r="S9"/>
      <c r="T9"/>
      <c r="U9"/>
      <c r="V9"/>
      <c r="W9"/>
      <c r="X9"/>
    </row>
    <row r="10" spans="2:24" ht="12" customHeight="1" x14ac:dyDescent="0.3">
      <c r="B10" s="60"/>
      <c r="C10" s="8" t="s">
        <v>22</v>
      </c>
      <c r="D10" s="20">
        <v>24731.197240988327</v>
      </c>
      <c r="E10" s="20">
        <v>17134.517813203576</v>
      </c>
      <c r="F10" s="22">
        <v>41865.715054191962</v>
      </c>
      <c r="G10" s="20">
        <v>3965.2188299098443</v>
      </c>
      <c r="H10" s="20">
        <v>5196.5214568014453</v>
      </c>
      <c r="I10" s="20">
        <v>12581.907050085008</v>
      </c>
      <c r="J10" s="20">
        <v>12810.468705406554</v>
      </c>
      <c r="K10" s="20">
        <v>3690.8598678471312</v>
      </c>
      <c r="L10" s="20">
        <v>3620.7391441420173</v>
      </c>
      <c r="N10"/>
      <c r="O10"/>
      <c r="P10"/>
      <c r="Q10"/>
      <c r="R10"/>
      <c r="S10"/>
      <c r="T10"/>
      <c r="U10"/>
      <c r="V10"/>
      <c r="W10"/>
      <c r="X10"/>
    </row>
    <row r="11" spans="2:24" ht="12" customHeight="1" x14ac:dyDescent="0.3">
      <c r="B11" s="60"/>
      <c r="C11" s="8" t="s">
        <v>23</v>
      </c>
      <c r="D11" s="20">
        <v>1928.5135084216511</v>
      </c>
      <c r="E11" s="20">
        <v>991.53279266719505</v>
      </c>
      <c r="F11" s="22">
        <v>2920.046301088847</v>
      </c>
      <c r="G11" s="20">
        <v>367.99328254569389</v>
      </c>
      <c r="H11" s="20">
        <v>206.11973380577206</v>
      </c>
      <c r="I11" s="20">
        <v>1556.5294504244282</v>
      </c>
      <c r="J11" s="20">
        <v>498.32622888874988</v>
      </c>
      <c r="K11" s="20">
        <v>122.18579595656158</v>
      </c>
      <c r="L11" s="20">
        <v>168.89180946764102</v>
      </c>
      <c r="N11"/>
      <c r="O11"/>
      <c r="P11"/>
      <c r="Q11"/>
      <c r="R11"/>
      <c r="S11"/>
      <c r="T11"/>
      <c r="U11"/>
      <c r="V11"/>
      <c r="W11"/>
      <c r="X11"/>
    </row>
    <row r="12" spans="2:24" ht="12" customHeight="1" x14ac:dyDescent="0.3">
      <c r="B12" s="60"/>
      <c r="C12" s="8" t="s">
        <v>24</v>
      </c>
      <c r="D12" s="20">
        <v>7274.2669207166991</v>
      </c>
      <c r="E12" s="20">
        <v>4694.4026383819546</v>
      </c>
      <c r="F12" s="22">
        <v>11968.669559098647</v>
      </c>
      <c r="G12" s="20">
        <v>1583.7758300508683</v>
      </c>
      <c r="H12" s="20">
        <v>1823.6191188515486</v>
      </c>
      <c r="I12" s="20">
        <v>5048.5059220420417</v>
      </c>
      <c r="J12" s="20">
        <v>2156.2016809846618</v>
      </c>
      <c r="K12" s="20">
        <v>863.8147385321322</v>
      </c>
      <c r="L12" s="20">
        <v>492.75226863739618</v>
      </c>
      <c r="N12"/>
      <c r="O12"/>
      <c r="P12"/>
      <c r="Q12"/>
      <c r="R12"/>
      <c r="S12"/>
      <c r="T12"/>
      <c r="U12"/>
      <c r="V12"/>
      <c r="W12"/>
      <c r="X12"/>
    </row>
    <row r="13" spans="2:24" ht="12" customHeight="1" x14ac:dyDescent="0.3">
      <c r="B13" s="60"/>
      <c r="C13" s="8" t="s">
        <v>74</v>
      </c>
      <c r="D13" s="20">
        <v>0</v>
      </c>
      <c r="E13" s="20">
        <v>0</v>
      </c>
      <c r="F13" s="22">
        <v>0</v>
      </c>
      <c r="G13" s="20">
        <v>0</v>
      </c>
      <c r="H13" s="20">
        <v>0</v>
      </c>
      <c r="I13" s="20">
        <v>0</v>
      </c>
      <c r="J13" s="20">
        <v>0</v>
      </c>
      <c r="K13" s="20">
        <v>0</v>
      </c>
      <c r="L13" s="20">
        <v>0</v>
      </c>
      <c r="N13"/>
      <c r="O13"/>
      <c r="P13"/>
      <c r="Q13"/>
      <c r="R13"/>
      <c r="S13"/>
      <c r="T13"/>
      <c r="U13"/>
      <c r="V13"/>
      <c r="W13"/>
      <c r="X13"/>
    </row>
    <row r="14" spans="2:24" ht="12" customHeight="1" x14ac:dyDescent="0.3">
      <c r="B14" s="62"/>
      <c r="C14" s="12" t="s">
        <v>3</v>
      </c>
      <c r="D14" s="37">
        <v>100885.33956388202</v>
      </c>
      <c r="E14" s="37">
        <v>66613.524385556811</v>
      </c>
      <c r="F14" s="38">
        <v>167498.86394943838</v>
      </c>
      <c r="G14" s="37">
        <v>16789.763135545902</v>
      </c>
      <c r="H14" s="37">
        <v>21129.45554696782</v>
      </c>
      <c r="I14" s="37">
        <v>56074.471575440337</v>
      </c>
      <c r="J14" s="37">
        <v>43503.3300346955</v>
      </c>
      <c r="K14" s="37">
        <v>17398.616360390326</v>
      </c>
      <c r="L14" s="37">
        <v>12603.227296397607</v>
      </c>
      <c r="N14"/>
      <c r="O14"/>
      <c r="P14"/>
      <c r="Q14"/>
      <c r="R14"/>
      <c r="S14"/>
      <c r="T14"/>
      <c r="U14"/>
      <c r="V14"/>
      <c r="W14"/>
      <c r="X14"/>
    </row>
    <row r="15" spans="2:24" ht="12" customHeight="1" x14ac:dyDescent="0.3">
      <c r="B15" s="61" t="s">
        <v>0</v>
      </c>
      <c r="C15" s="8" t="s">
        <v>4</v>
      </c>
      <c r="D15" s="20">
        <v>100885.33956388202</v>
      </c>
      <c r="E15" s="20">
        <v>0</v>
      </c>
      <c r="F15" s="22">
        <v>100885.33956388202</v>
      </c>
      <c r="G15" s="20">
        <v>11774.392348755729</v>
      </c>
      <c r="H15" s="20">
        <v>14016.450712015519</v>
      </c>
      <c r="I15" s="20">
        <v>30621.850637316897</v>
      </c>
      <c r="J15" s="20">
        <v>24627.970825990327</v>
      </c>
      <c r="K15" s="20">
        <v>11679.341541843054</v>
      </c>
      <c r="L15" s="20">
        <v>8165.3334979594292</v>
      </c>
      <c r="N15"/>
      <c r="O15"/>
      <c r="P15"/>
      <c r="Q15"/>
      <c r="R15"/>
      <c r="S15"/>
      <c r="T15"/>
      <c r="U15"/>
      <c r="V15"/>
      <c r="W15"/>
      <c r="X15"/>
    </row>
    <row r="16" spans="2:24" ht="12" customHeight="1" x14ac:dyDescent="0.3">
      <c r="B16" s="60"/>
      <c r="C16" s="8" t="s">
        <v>5</v>
      </c>
      <c r="D16" s="20">
        <v>0</v>
      </c>
      <c r="E16" s="20">
        <v>66613.524385556811</v>
      </c>
      <c r="F16" s="22">
        <v>66613.524385556811</v>
      </c>
      <c r="G16" s="20">
        <v>5015.3707867901439</v>
      </c>
      <c r="H16" s="20">
        <v>7113.0048349523577</v>
      </c>
      <c r="I16" s="20">
        <v>25452.620938123458</v>
      </c>
      <c r="J16" s="20">
        <v>18875.35920870518</v>
      </c>
      <c r="K16" s="20">
        <v>5719.2748185472929</v>
      </c>
      <c r="L16" s="20">
        <v>4437.8937984381319</v>
      </c>
      <c r="N16"/>
      <c r="O16"/>
      <c r="P16"/>
      <c r="Q16"/>
      <c r="R16"/>
      <c r="S16"/>
      <c r="T16"/>
      <c r="U16"/>
      <c r="V16"/>
      <c r="W16"/>
      <c r="X16"/>
    </row>
    <row r="17" spans="2:24" ht="12" customHeight="1" x14ac:dyDescent="0.3">
      <c r="B17" s="62"/>
      <c r="C17" s="6" t="s">
        <v>3</v>
      </c>
      <c r="D17" s="30">
        <v>100885.33956388202</v>
      </c>
      <c r="E17" s="30">
        <v>66613.524385556811</v>
      </c>
      <c r="F17" s="22">
        <v>167498.86394943838</v>
      </c>
      <c r="G17" s="30">
        <v>16789.763135545902</v>
      </c>
      <c r="H17" s="30">
        <v>21129.45554696782</v>
      </c>
      <c r="I17" s="30">
        <v>56074.471575440337</v>
      </c>
      <c r="J17" s="30">
        <v>43503.3300346955</v>
      </c>
      <c r="K17" s="30">
        <v>17398.616360390326</v>
      </c>
      <c r="L17" s="30">
        <v>12603.227296397607</v>
      </c>
      <c r="N17"/>
      <c r="O17"/>
      <c r="P17"/>
      <c r="Q17"/>
      <c r="R17"/>
      <c r="S17"/>
      <c r="T17"/>
      <c r="U17"/>
      <c r="V17"/>
      <c r="W17"/>
      <c r="X17"/>
    </row>
    <row r="18" spans="2:24" ht="12" customHeight="1" x14ac:dyDescent="0.3">
      <c r="B18" s="61" t="s">
        <v>25</v>
      </c>
      <c r="C18" s="11" t="s">
        <v>26</v>
      </c>
      <c r="D18" s="35">
        <v>25135.559651401705</v>
      </c>
      <c r="E18" s="35">
        <v>19353.955908525033</v>
      </c>
      <c r="F18" s="36">
        <v>44489.515559926796</v>
      </c>
      <c r="G18" s="35">
        <v>1077.8564844983644</v>
      </c>
      <c r="H18" s="35">
        <v>1505.0251417393497</v>
      </c>
      <c r="I18" s="35">
        <v>31276.094224703025</v>
      </c>
      <c r="J18" s="35">
        <v>6160.4427420357497</v>
      </c>
      <c r="K18" s="35">
        <v>4082.1383028529517</v>
      </c>
      <c r="L18" s="35">
        <v>387.958664097336</v>
      </c>
      <c r="N18"/>
      <c r="O18"/>
      <c r="P18"/>
      <c r="Q18"/>
      <c r="R18"/>
      <c r="S18"/>
      <c r="T18"/>
      <c r="U18"/>
      <c r="V18"/>
      <c r="W18"/>
      <c r="X18"/>
    </row>
    <row r="19" spans="2:24" ht="12" customHeight="1" x14ac:dyDescent="0.3">
      <c r="B19" s="60"/>
      <c r="C19" s="8" t="s">
        <v>27</v>
      </c>
      <c r="D19" s="20">
        <v>5218.9661222969507</v>
      </c>
      <c r="E19" s="20">
        <v>4532.0185071593287</v>
      </c>
      <c r="F19" s="22">
        <v>9750.9846294562722</v>
      </c>
      <c r="G19" s="20">
        <v>24.234569806395328</v>
      </c>
      <c r="H19" s="20">
        <v>83.026258616202924</v>
      </c>
      <c r="I19" s="20">
        <v>4363.2561207518429</v>
      </c>
      <c r="J19" s="20">
        <v>1033.1580659145657</v>
      </c>
      <c r="K19" s="20">
        <v>3701.4227867004674</v>
      </c>
      <c r="L19" s="20">
        <v>545.88682766679528</v>
      </c>
      <c r="N19"/>
      <c r="O19"/>
      <c r="P19"/>
      <c r="Q19"/>
      <c r="R19"/>
      <c r="S19"/>
      <c r="T19"/>
      <c r="U19"/>
      <c r="V19"/>
      <c r="W19"/>
      <c r="X19"/>
    </row>
    <row r="20" spans="2:24" ht="12" customHeight="1" x14ac:dyDescent="0.3">
      <c r="B20" s="60"/>
      <c r="C20" s="8" t="s">
        <v>28</v>
      </c>
      <c r="D20" s="20">
        <v>9509.2421891005906</v>
      </c>
      <c r="E20" s="20">
        <v>5019.9853469335176</v>
      </c>
      <c r="F20" s="22">
        <v>14529.227536034125</v>
      </c>
      <c r="G20" s="20">
        <v>267.45876675125965</v>
      </c>
      <c r="H20" s="20">
        <v>225.07049818614576</v>
      </c>
      <c r="I20" s="20">
        <v>786.34281251535754</v>
      </c>
      <c r="J20" s="20">
        <v>2972.8222792709316</v>
      </c>
      <c r="K20" s="20">
        <v>3456.3220516157057</v>
      </c>
      <c r="L20" s="20">
        <v>6821.2111276946871</v>
      </c>
      <c r="N20"/>
      <c r="O20"/>
      <c r="P20"/>
      <c r="Q20"/>
      <c r="R20"/>
      <c r="S20"/>
      <c r="T20"/>
      <c r="U20"/>
      <c r="V20"/>
      <c r="W20"/>
      <c r="X20"/>
    </row>
    <row r="21" spans="2:24" ht="12" customHeight="1" x14ac:dyDescent="0.3">
      <c r="B21" s="60"/>
      <c r="C21" s="8" t="s">
        <v>29</v>
      </c>
      <c r="D21" s="20">
        <v>52835.455151427333</v>
      </c>
      <c r="E21" s="20">
        <v>34145.879821574352</v>
      </c>
      <c r="F21" s="22">
        <v>86981.334973002842</v>
      </c>
      <c r="G21" s="20">
        <v>14056.492748850629</v>
      </c>
      <c r="H21" s="20">
        <v>16331.444707195293</v>
      </c>
      <c r="I21" s="20">
        <v>16053.945434079427</v>
      </c>
      <c r="J21" s="20">
        <v>32316.479896389326</v>
      </c>
      <c r="K21" s="20">
        <v>5526.1057837264525</v>
      </c>
      <c r="L21" s="20">
        <v>2696.8664027605641</v>
      </c>
      <c r="N21"/>
      <c r="O21"/>
      <c r="P21"/>
      <c r="Q21"/>
      <c r="R21"/>
      <c r="S21"/>
      <c r="T21"/>
      <c r="U21"/>
      <c r="V21"/>
      <c r="W21"/>
      <c r="X21"/>
    </row>
    <row r="22" spans="2:24" ht="12" customHeight="1" x14ac:dyDescent="0.3">
      <c r="B22" s="60"/>
      <c r="C22" s="8" t="s">
        <v>24</v>
      </c>
      <c r="D22" s="20">
        <v>8186.1164496544388</v>
      </c>
      <c r="E22" s="20">
        <v>3381.378820376689</v>
      </c>
      <c r="F22" s="22">
        <v>11567.495270031126</v>
      </c>
      <c r="G22" s="20">
        <v>1363.7205656392377</v>
      </c>
      <c r="H22" s="20">
        <v>2984.8889412308677</v>
      </c>
      <c r="I22" s="20">
        <v>3482.0050863555562</v>
      </c>
      <c r="J22" s="20">
        <v>952.94896713255002</v>
      </c>
      <c r="K22" s="20">
        <v>632.62743549474476</v>
      </c>
      <c r="L22" s="20">
        <v>2151.3042741781687</v>
      </c>
      <c r="N22"/>
      <c r="O22"/>
      <c r="P22"/>
      <c r="Q22"/>
      <c r="R22"/>
      <c r="S22"/>
      <c r="T22"/>
      <c r="U22"/>
      <c r="V22"/>
      <c r="W22"/>
      <c r="X22"/>
    </row>
    <row r="23" spans="2:24" ht="12" customHeight="1" x14ac:dyDescent="0.3">
      <c r="B23" s="60"/>
      <c r="C23" s="8" t="s">
        <v>74</v>
      </c>
      <c r="D23" s="20">
        <v>0</v>
      </c>
      <c r="E23" s="20">
        <v>180.30598098750016</v>
      </c>
      <c r="F23" s="22">
        <v>180.30598098750016</v>
      </c>
      <c r="G23" s="20">
        <v>0</v>
      </c>
      <c r="H23" s="20">
        <v>0</v>
      </c>
      <c r="I23" s="20">
        <v>112.82789703512255</v>
      </c>
      <c r="J23" s="20">
        <v>67.478083952377631</v>
      </c>
      <c r="K23" s="20">
        <v>0</v>
      </c>
      <c r="L23" s="20">
        <v>0</v>
      </c>
      <c r="N23"/>
      <c r="O23"/>
      <c r="P23"/>
      <c r="Q23"/>
      <c r="R23"/>
      <c r="S23"/>
      <c r="T23"/>
      <c r="U23"/>
      <c r="V23"/>
      <c r="W23"/>
      <c r="X23"/>
    </row>
    <row r="24" spans="2:24" ht="12" customHeight="1" x14ac:dyDescent="0.3">
      <c r="B24" s="62"/>
      <c r="C24" s="12" t="s">
        <v>3</v>
      </c>
      <c r="D24" s="37">
        <v>100885.33956388202</v>
      </c>
      <c r="E24" s="37">
        <v>66613.524385556811</v>
      </c>
      <c r="F24" s="38">
        <v>167498.86394943838</v>
      </c>
      <c r="G24" s="37">
        <v>16789.763135545902</v>
      </c>
      <c r="H24" s="37">
        <v>21129.45554696782</v>
      </c>
      <c r="I24" s="37">
        <v>56074.471575440337</v>
      </c>
      <c r="J24" s="37">
        <v>43503.3300346955</v>
      </c>
      <c r="K24" s="37">
        <v>17398.616360390326</v>
      </c>
      <c r="L24" s="37">
        <v>12603.227296397607</v>
      </c>
      <c r="N24"/>
      <c r="O24"/>
      <c r="P24"/>
      <c r="Q24"/>
      <c r="R24"/>
      <c r="S24"/>
      <c r="T24"/>
      <c r="U24"/>
      <c r="V24"/>
      <c r="W24"/>
      <c r="X24"/>
    </row>
    <row r="25" spans="2:24" ht="12" customHeight="1" x14ac:dyDescent="0.3">
      <c r="B25" s="61" t="s">
        <v>30</v>
      </c>
      <c r="C25" s="8" t="s">
        <v>10</v>
      </c>
      <c r="D25" s="20">
        <v>85754.411346787252</v>
      </c>
      <c r="E25" s="20">
        <v>58199.993577301786</v>
      </c>
      <c r="F25" s="22">
        <v>143954.40492408857</v>
      </c>
      <c r="G25" s="20">
        <v>15901.77898778758</v>
      </c>
      <c r="H25" s="20">
        <v>18305.542893429018</v>
      </c>
      <c r="I25" s="20">
        <v>50541.306988512864</v>
      </c>
      <c r="J25" s="20">
        <v>33752.353750239112</v>
      </c>
      <c r="K25" s="20">
        <v>15317.027829716691</v>
      </c>
      <c r="L25" s="20">
        <v>10136.394474402756</v>
      </c>
      <c r="N25"/>
      <c r="O25"/>
      <c r="P25"/>
      <c r="Q25"/>
      <c r="R25"/>
      <c r="S25"/>
      <c r="T25"/>
      <c r="U25"/>
      <c r="V25"/>
      <c r="W25"/>
      <c r="X25"/>
    </row>
    <row r="26" spans="2:24" ht="12" customHeight="1" x14ac:dyDescent="0.3">
      <c r="B26" s="60"/>
      <c r="C26" s="8" t="s">
        <v>31</v>
      </c>
      <c r="D26" s="20">
        <v>7125.8637728183539</v>
      </c>
      <c r="E26" s="20">
        <v>4064.4421056652905</v>
      </c>
      <c r="F26" s="22">
        <v>11190.305878483632</v>
      </c>
      <c r="G26" s="20">
        <v>232.963241374125</v>
      </c>
      <c r="H26" s="20">
        <v>1520.9878469540943</v>
      </c>
      <c r="I26" s="20">
        <v>635.27908310217708</v>
      </c>
      <c r="J26" s="20">
        <v>6281.3501543941857</v>
      </c>
      <c r="K26" s="20">
        <v>1030.4411453927526</v>
      </c>
      <c r="L26" s="20">
        <v>1489.284407266304</v>
      </c>
      <c r="N26"/>
      <c r="O26"/>
      <c r="P26"/>
      <c r="Q26"/>
      <c r="R26"/>
      <c r="S26"/>
      <c r="T26"/>
      <c r="U26"/>
      <c r="V26"/>
      <c r="W26"/>
      <c r="X26"/>
    </row>
    <row r="27" spans="2:24" ht="12" customHeight="1" x14ac:dyDescent="0.3">
      <c r="B27" s="60"/>
      <c r="C27" s="8" t="s">
        <v>32</v>
      </c>
      <c r="D27" s="20">
        <v>2078.1322307393016</v>
      </c>
      <c r="E27" s="20">
        <v>1212.4069912405832</v>
      </c>
      <c r="F27" s="22">
        <v>3290.5392219798873</v>
      </c>
      <c r="G27" s="20">
        <v>158.56410556231285</v>
      </c>
      <c r="H27" s="20">
        <v>190.31148777125534</v>
      </c>
      <c r="I27" s="20">
        <v>1426.1765455188981</v>
      </c>
      <c r="J27" s="20">
        <v>346.21353416698645</v>
      </c>
      <c r="K27" s="20">
        <v>765.90205118551148</v>
      </c>
      <c r="L27" s="20">
        <v>403.37149777492067</v>
      </c>
      <c r="N27"/>
      <c r="O27"/>
      <c r="P27"/>
      <c r="Q27"/>
      <c r="R27"/>
      <c r="S27"/>
      <c r="T27"/>
      <c r="U27"/>
      <c r="V27"/>
      <c r="W27"/>
      <c r="X27"/>
    </row>
    <row r="28" spans="2:24" ht="12" customHeight="1" x14ac:dyDescent="0.3">
      <c r="B28" s="60"/>
      <c r="C28" s="8" t="s">
        <v>96</v>
      </c>
      <c r="D28" s="20">
        <v>2549.9583532497822</v>
      </c>
      <c r="E28" s="20">
        <v>1916.7042211894593</v>
      </c>
      <c r="F28" s="22">
        <v>4466.6625744392395</v>
      </c>
      <c r="G28" s="20">
        <v>251.40889846469582</v>
      </c>
      <c r="H28" s="20">
        <v>529.76620057496507</v>
      </c>
      <c r="I28" s="20">
        <v>1021.0733503328638</v>
      </c>
      <c r="J28" s="20">
        <v>2226.0959153519111</v>
      </c>
      <c r="K28" s="20">
        <v>212.55349417895161</v>
      </c>
      <c r="L28" s="20">
        <v>225.76471553585287</v>
      </c>
      <c r="N28"/>
      <c r="O28"/>
      <c r="P28"/>
      <c r="Q28"/>
      <c r="R28"/>
      <c r="S28"/>
      <c r="T28"/>
      <c r="U28"/>
      <c r="V28"/>
      <c r="W28"/>
      <c r="X28"/>
    </row>
    <row r="29" spans="2:24" ht="12" customHeight="1" x14ac:dyDescent="0.3">
      <c r="B29" s="60"/>
      <c r="C29" s="8" t="s">
        <v>24</v>
      </c>
      <c r="D29" s="20">
        <v>3376.9738602870261</v>
      </c>
      <c r="E29" s="20">
        <v>1219.9774901596504</v>
      </c>
      <c r="F29" s="22">
        <v>4596.9513504466768</v>
      </c>
      <c r="G29" s="20">
        <v>245.04790235716723</v>
      </c>
      <c r="H29" s="20">
        <v>582.84711823847545</v>
      </c>
      <c r="I29" s="20">
        <v>2450.6356079736129</v>
      </c>
      <c r="J29" s="20">
        <v>897.31668054325667</v>
      </c>
      <c r="K29" s="20">
        <v>72.691839916417379</v>
      </c>
      <c r="L29" s="20">
        <v>348.41220141774545</v>
      </c>
      <c r="N29"/>
      <c r="O29"/>
      <c r="P29"/>
      <c r="Q29"/>
      <c r="R29"/>
      <c r="S29"/>
      <c r="T29"/>
      <c r="U29"/>
      <c r="V29"/>
      <c r="W29"/>
      <c r="X29"/>
    </row>
    <row r="30" spans="2:24" ht="12" customHeight="1" x14ac:dyDescent="0.3">
      <c r="B30" s="60"/>
      <c r="C30" s="8" t="s">
        <v>74</v>
      </c>
      <c r="D30" s="20">
        <v>0</v>
      </c>
      <c r="E30" s="20">
        <v>0</v>
      </c>
      <c r="F30" s="22">
        <v>0</v>
      </c>
      <c r="G30" s="20">
        <v>0</v>
      </c>
      <c r="H30" s="20">
        <v>0</v>
      </c>
      <c r="I30" s="20">
        <v>0</v>
      </c>
      <c r="J30" s="20">
        <v>0</v>
      </c>
      <c r="K30" s="20">
        <v>0</v>
      </c>
      <c r="L30" s="20">
        <v>0</v>
      </c>
      <c r="N30"/>
      <c r="O30"/>
      <c r="P30"/>
      <c r="Q30"/>
      <c r="R30"/>
      <c r="S30"/>
      <c r="T30"/>
      <c r="U30"/>
      <c r="V30"/>
      <c r="W30"/>
      <c r="X30"/>
    </row>
    <row r="31" spans="2:24" ht="12" customHeight="1" x14ac:dyDescent="0.3">
      <c r="B31" s="62"/>
      <c r="C31" s="6" t="s">
        <v>3</v>
      </c>
      <c r="D31" s="30">
        <v>100885.33956388202</v>
      </c>
      <c r="E31" s="30">
        <v>66613.524385556811</v>
      </c>
      <c r="F31" s="22">
        <v>167498.86394943838</v>
      </c>
      <c r="G31" s="30">
        <v>16789.763135545902</v>
      </c>
      <c r="H31" s="30">
        <v>21129.45554696782</v>
      </c>
      <c r="I31" s="30">
        <v>56074.471575440337</v>
      </c>
      <c r="J31" s="30">
        <v>43503.3300346955</v>
      </c>
      <c r="K31" s="30">
        <v>17398.616360390326</v>
      </c>
      <c r="L31" s="30">
        <v>12603.227296397607</v>
      </c>
      <c r="N31"/>
      <c r="O31"/>
      <c r="P31"/>
      <c r="Q31"/>
      <c r="R31"/>
      <c r="S31"/>
      <c r="T31"/>
      <c r="U31"/>
      <c r="V31"/>
      <c r="W31"/>
      <c r="X31"/>
    </row>
    <row r="32" spans="2:24" ht="12" customHeight="1" x14ac:dyDescent="0.3">
      <c r="B32" s="61" t="s">
        <v>39</v>
      </c>
      <c r="C32" s="11" t="s">
        <v>34</v>
      </c>
      <c r="D32" s="35">
        <v>22641.3236292687</v>
      </c>
      <c r="E32" s="35">
        <v>15375.269383713758</v>
      </c>
      <c r="F32" s="36">
        <v>38016.593012982426</v>
      </c>
      <c r="G32" s="35">
        <v>3280.1750864325818</v>
      </c>
      <c r="H32" s="35">
        <v>4697.5188107915756</v>
      </c>
      <c r="I32" s="35">
        <v>11396.410608487025</v>
      </c>
      <c r="J32" s="35">
        <v>11370.785660912727</v>
      </c>
      <c r="K32" s="35">
        <v>3830.6703116073795</v>
      </c>
      <c r="L32" s="35">
        <v>3441.032534751213</v>
      </c>
      <c r="N32"/>
      <c r="O32"/>
      <c r="P32"/>
      <c r="Q32"/>
      <c r="R32"/>
      <c r="S32"/>
      <c r="T32"/>
      <c r="U32"/>
      <c r="V32"/>
      <c r="W32"/>
      <c r="X32"/>
    </row>
    <row r="33" spans="2:24" ht="12" customHeight="1" x14ac:dyDescent="0.3">
      <c r="B33" s="60"/>
      <c r="C33" s="8" t="s">
        <v>35</v>
      </c>
      <c r="D33" s="20">
        <v>24262.674571971358</v>
      </c>
      <c r="E33" s="20">
        <v>17621.35109347256</v>
      </c>
      <c r="F33" s="22">
        <v>41884.025665443914</v>
      </c>
      <c r="G33" s="20">
        <v>4292.7244011991961</v>
      </c>
      <c r="H33" s="20">
        <v>4689.9764640744543</v>
      </c>
      <c r="I33" s="20">
        <v>14779.19353874365</v>
      </c>
      <c r="J33" s="20">
        <v>10020.831156820293</v>
      </c>
      <c r="K33" s="20">
        <v>4967.6767758743708</v>
      </c>
      <c r="L33" s="20">
        <v>3133.623328732001</v>
      </c>
      <c r="N33"/>
      <c r="O33"/>
      <c r="P33"/>
      <c r="Q33"/>
      <c r="R33"/>
      <c r="S33"/>
      <c r="T33"/>
      <c r="U33"/>
      <c r="V33"/>
      <c r="W33"/>
      <c r="X33"/>
    </row>
    <row r="34" spans="2:24" ht="12" customHeight="1" x14ac:dyDescent="0.3">
      <c r="B34" s="60"/>
      <c r="C34" s="8" t="s">
        <v>36</v>
      </c>
      <c r="D34" s="20">
        <v>22769.189292437484</v>
      </c>
      <c r="E34" s="20">
        <v>17470.135082864675</v>
      </c>
      <c r="F34" s="22">
        <v>40239.324375302189</v>
      </c>
      <c r="G34" s="20">
        <v>3838.3316172144132</v>
      </c>
      <c r="H34" s="20">
        <v>5642.7221233218561</v>
      </c>
      <c r="I34" s="20">
        <v>13485.829442077245</v>
      </c>
      <c r="J34" s="20">
        <v>10140.052630487964</v>
      </c>
      <c r="K34" s="20">
        <v>4619.7328335931816</v>
      </c>
      <c r="L34" s="20">
        <v>2512.6557286075858</v>
      </c>
      <c r="N34"/>
      <c r="O34"/>
      <c r="P34"/>
      <c r="Q34"/>
      <c r="R34"/>
      <c r="S34"/>
      <c r="T34"/>
      <c r="U34"/>
      <c r="V34"/>
      <c r="W34"/>
      <c r="X34"/>
    </row>
    <row r="35" spans="2:24" ht="12" customHeight="1" x14ac:dyDescent="0.3">
      <c r="B35" s="60"/>
      <c r="C35" s="8" t="s">
        <v>37</v>
      </c>
      <c r="D35" s="20">
        <v>16819.166623921126</v>
      </c>
      <c r="E35" s="20">
        <v>9920.2782953668193</v>
      </c>
      <c r="F35" s="22">
        <v>26739.444919287896</v>
      </c>
      <c r="G35" s="20">
        <v>2974.7639426183478</v>
      </c>
      <c r="H35" s="20">
        <v>3242.1774731990695</v>
      </c>
      <c r="I35" s="20">
        <v>8632.65217753447</v>
      </c>
      <c r="J35" s="20">
        <v>7518.907401743666</v>
      </c>
      <c r="K35" s="20">
        <v>2332.8958016485358</v>
      </c>
      <c r="L35" s="20">
        <v>2038.0481225438587</v>
      </c>
      <c r="N35"/>
      <c r="O35"/>
      <c r="P35"/>
      <c r="Q35"/>
      <c r="R35"/>
      <c r="S35"/>
      <c r="T35"/>
      <c r="U35"/>
      <c r="V35"/>
      <c r="W35"/>
      <c r="X35"/>
    </row>
    <row r="36" spans="2:24" ht="12" customHeight="1" x14ac:dyDescent="0.3">
      <c r="B36" s="60"/>
      <c r="C36" s="8" t="s">
        <v>38</v>
      </c>
      <c r="D36" s="20">
        <v>14392.985446282193</v>
      </c>
      <c r="E36" s="20">
        <v>6226.4905301386598</v>
      </c>
      <c r="F36" s="22">
        <v>20619.475976420807</v>
      </c>
      <c r="G36" s="20">
        <v>2403.7680880813641</v>
      </c>
      <c r="H36" s="20">
        <v>2857.0606755809267</v>
      </c>
      <c r="I36" s="20">
        <v>7780.3858085979145</v>
      </c>
      <c r="J36" s="20">
        <v>4452.753184730901</v>
      </c>
      <c r="K36" s="20">
        <v>1647.6406376668551</v>
      </c>
      <c r="L36" s="20">
        <v>1477.8675817628957</v>
      </c>
      <c r="N36"/>
      <c r="O36"/>
      <c r="P36"/>
      <c r="Q36"/>
      <c r="R36"/>
      <c r="S36"/>
      <c r="T36"/>
      <c r="U36"/>
      <c r="V36"/>
      <c r="W36"/>
      <c r="X36"/>
    </row>
    <row r="37" spans="2:24" ht="12" customHeight="1" x14ac:dyDescent="0.3">
      <c r="B37" s="62"/>
      <c r="C37" s="6" t="s">
        <v>3</v>
      </c>
      <c r="D37" s="30">
        <v>100885.33956388202</v>
      </c>
      <c r="E37" s="30">
        <v>66613.524385556811</v>
      </c>
      <c r="F37" s="22">
        <v>167498.86394943838</v>
      </c>
      <c r="G37" s="30">
        <v>16789.763135545902</v>
      </c>
      <c r="H37" s="30">
        <v>21129.45554696782</v>
      </c>
      <c r="I37" s="30">
        <v>56074.471575440337</v>
      </c>
      <c r="J37" s="30">
        <v>43503.3300346955</v>
      </c>
      <c r="K37" s="30">
        <v>17398.616360390326</v>
      </c>
      <c r="L37" s="30">
        <v>12603.227296397607</v>
      </c>
      <c r="N37"/>
      <c r="O37"/>
      <c r="P37"/>
      <c r="Q37"/>
      <c r="R37"/>
      <c r="S37"/>
      <c r="T37"/>
      <c r="U37"/>
      <c r="V37"/>
      <c r="W37"/>
      <c r="X37"/>
    </row>
    <row r="38" spans="2:24" ht="12" customHeight="1" x14ac:dyDescent="0.3">
      <c r="B38" s="61" t="s">
        <v>40</v>
      </c>
      <c r="C38" s="11" t="s">
        <v>41</v>
      </c>
      <c r="D38" s="35">
        <v>13970.198102401566</v>
      </c>
      <c r="E38" s="35">
        <v>6406.9683730766073</v>
      </c>
      <c r="F38" s="36">
        <v>20377.166475478149</v>
      </c>
      <c r="G38" s="35">
        <v>3249.6983838431006</v>
      </c>
      <c r="H38" s="35">
        <v>3740.0932783360736</v>
      </c>
      <c r="I38" s="35">
        <v>1969.5416123968473</v>
      </c>
      <c r="J38" s="35">
        <v>6576.5966649468701</v>
      </c>
      <c r="K38" s="35">
        <v>1799.2883997461277</v>
      </c>
      <c r="L38" s="35">
        <v>3041.9481362091506</v>
      </c>
      <c r="N38"/>
      <c r="O38"/>
      <c r="P38"/>
      <c r="Q38"/>
      <c r="R38"/>
      <c r="S38"/>
      <c r="T38"/>
      <c r="U38"/>
      <c r="V38"/>
      <c r="W38"/>
      <c r="X38"/>
    </row>
    <row r="39" spans="2:24" ht="12" customHeight="1" x14ac:dyDescent="0.3">
      <c r="B39" s="60"/>
      <c r="C39" s="8" t="s">
        <v>42</v>
      </c>
      <c r="D39" s="20">
        <v>42184.027164769897</v>
      </c>
      <c r="E39" s="20">
        <v>20789.735448233747</v>
      </c>
      <c r="F39" s="22">
        <v>62973.762613003855</v>
      </c>
      <c r="G39" s="20">
        <v>8654.3788753597</v>
      </c>
      <c r="H39" s="20">
        <v>10253.442744826614</v>
      </c>
      <c r="I39" s="20">
        <v>17189.830833886834</v>
      </c>
      <c r="J39" s="20">
        <v>14998.929081741771</v>
      </c>
      <c r="K39" s="20">
        <v>7005.1344607507735</v>
      </c>
      <c r="L39" s="20">
        <v>4872.0466164381351</v>
      </c>
      <c r="N39"/>
      <c r="O39"/>
      <c r="P39"/>
      <c r="Q39"/>
      <c r="R39"/>
      <c r="S39"/>
      <c r="T39"/>
      <c r="U39"/>
      <c r="V39"/>
      <c r="W39"/>
      <c r="X39"/>
    </row>
    <row r="40" spans="2:24" ht="12" customHeight="1" x14ac:dyDescent="0.3">
      <c r="B40" s="60"/>
      <c r="C40" s="8" t="s">
        <v>43</v>
      </c>
      <c r="D40" s="20">
        <v>24885.92029412953</v>
      </c>
      <c r="E40" s="20">
        <v>16596.337556875969</v>
      </c>
      <c r="F40" s="22">
        <v>41482.257851005568</v>
      </c>
      <c r="G40" s="20">
        <v>1628.7374186749112</v>
      </c>
      <c r="H40" s="20">
        <v>2794.9680271885927</v>
      </c>
      <c r="I40" s="20">
        <v>19149.629275329491</v>
      </c>
      <c r="J40" s="20">
        <v>10582.0457219977</v>
      </c>
      <c r="K40" s="20">
        <v>4818.3243930416447</v>
      </c>
      <c r="L40" s="20">
        <v>2508.5530147732247</v>
      </c>
      <c r="N40"/>
      <c r="O40"/>
      <c r="P40"/>
      <c r="Q40"/>
      <c r="R40"/>
      <c r="S40"/>
      <c r="T40"/>
      <c r="U40"/>
      <c r="V40"/>
      <c r="W40"/>
      <c r="X40"/>
    </row>
    <row r="41" spans="2:24" ht="12" customHeight="1" x14ac:dyDescent="0.3">
      <c r="B41" s="60"/>
      <c r="C41" s="8" t="s">
        <v>44</v>
      </c>
      <c r="D41" s="20">
        <v>18978.280301671461</v>
      </c>
      <c r="E41" s="20">
        <v>22325.56553864872</v>
      </c>
      <c r="F41" s="22">
        <v>41303.845840320282</v>
      </c>
      <c r="G41" s="20">
        <v>3256.948457668178</v>
      </c>
      <c r="H41" s="20">
        <v>4266.2662637560552</v>
      </c>
      <c r="I41" s="20">
        <v>17216.160813599177</v>
      </c>
      <c r="J41" s="20">
        <v>11124.935860116975</v>
      </c>
      <c r="K41" s="20">
        <v>3775.8691068517765</v>
      </c>
      <c r="L41" s="20">
        <v>1663.6653383280589</v>
      </c>
      <c r="N41"/>
      <c r="O41"/>
      <c r="P41"/>
      <c r="Q41"/>
      <c r="R41"/>
      <c r="S41"/>
      <c r="T41"/>
      <c r="U41"/>
      <c r="V41"/>
      <c r="W41"/>
      <c r="X41"/>
    </row>
    <row r="42" spans="2:24" ht="12" customHeight="1" x14ac:dyDescent="0.3">
      <c r="B42" s="60"/>
      <c r="C42" s="8" t="s">
        <v>24</v>
      </c>
      <c r="D42" s="20">
        <v>314.55192103841983</v>
      </c>
      <c r="E42" s="20">
        <v>92.11335006364051</v>
      </c>
      <c r="F42" s="22">
        <v>406.66527110206044</v>
      </c>
      <c r="G42" s="20">
        <v>0</v>
      </c>
      <c r="H42" s="20">
        <v>0</v>
      </c>
      <c r="I42" s="20">
        <v>0</v>
      </c>
      <c r="J42" s="20">
        <v>0</v>
      </c>
      <c r="K42" s="20">
        <v>0</v>
      </c>
      <c r="L42" s="20">
        <v>406.66527110206044</v>
      </c>
      <c r="N42"/>
      <c r="O42"/>
      <c r="P42"/>
      <c r="Q42"/>
      <c r="R42"/>
      <c r="S42"/>
      <c r="T42"/>
      <c r="U42"/>
      <c r="V42"/>
      <c r="W42"/>
      <c r="X42"/>
    </row>
    <row r="43" spans="2:24" ht="12" customHeight="1" x14ac:dyDescent="0.3">
      <c r="B43" s="60"/>
      <c r="C43" s="8" t="s">
        <v>74</v>
      </c>
      <c r="D43" s="20">
        <v>552.36177986989662</v>
      </c>
      <c r="E43" s="20">
        <v>402.80411865773237</v>
      </c>
      <c r="F43" s="22">
        <v>955.165898527629</v>
      </c>
      <c r="G43" s="20">
        <v>0</v>
      </c>
      <c r="H43" s="20">
        <v>74.685232860549945</v>
      </c>
      <c r="I43" s="20">
        <v>549.30904022794175</v>
      </c>
      <c r="J43" s="20">
        <v>220.822705892214</v>
      </c>
      <c r="K43" s="20">
        <v>0</v>
      </c>
      <c r="L43" s="20">
        <v>110.34891954692321</v>
      </c>
      <c r="N43"/>
      <c r="O43"/>
      <c r="P43"/>
      <c r="Q43"/>
      <c r="R43"/>
      <c r="S43"/>
      <c r="T43"/>
      <c r="U43"/>
      <c r="V43"/>
      <c r="W43"/>
      <c r="X43"/>
    </row>
    <row r="44" spans="2:24" ht="12" customHeight="1" x14ac:dyDescent="0.3">
      <c r="B44" s="62"/>
      <c r="C44" s="12" t="s">
        <v>3</v>
      </c>
      <c r="D44" s="37">
        <v>100885.33956388202</v>
      </c>
      <c r="E44" s="37">
        <v>66613.524385556811</v>
      </c>
      <c r="F44" s="38">
        <v>167498.86394943838</v>
      </c>
      <c r="G44" s="37">
        <v>16789.763135545902</v>
      </c>
      <c r="H44" s="37">
        <v>21129.45554696782</v>
      </c>
      <c r="I44" s="37">
        <v>56074.471575440337</v>
      </c>
      <c r="J44" s="37">
        <v>43503.3300346955</v>
      </c>
      <c r="K44" s="37">
        <v>17398.616360390326</v>
      </c>
      <c r="L44" s="37">
        <v>12603.227296397607</v>
      </c>
      <c r="N44"/>
      <c r="O44"/>
      <c r="P44"/>
      <c r="Q44"/>
      <c r="R44"/>
      <c r="S44"/>
      <c r="T44"/>
      <c r="U44"/>
      <c r="V44"/>
      <c r="W44"/>
      <c r="X44"/>
    </row>
    <row r="45" spans="2:24" ht="12" customHeight="1" x14ac:dyDescent="0.3">
      <c r="B45" s="60" t="s">
        <v>101</v>
      </c>
      <c r="C45" s="60"/>
      <c r="D45" s="60"/>
      <c r="E45" s="60"/>
      <c r="F45" s="60"/>
      <c r="G45" s="60"/>
      <c r="H45" s="60"/>
      <c r="I45" s="60"/>
      <c r="J45" s="60"/>
      <c r="K45" s="60"/>
      <c r="L45" s="60"/>
      <c r="N45"/>
      <c r="O45"/>
      <c r="P45"/>
      <c r="Q45"/>
      <c r="R45"/>
      <c r="S45"/>
      <c r="T45"/>
      <c r="U45"/>
      <c r="V45"/>
      <c r="W45"/>
      <c r="X45"/>
    </row>
  </sheetData>
  <mergeCells count="12">
    <mergeCell ref="B45:L45"/>
    <mergeCell ref="B2:L2"/>
    <mergeCell ref="B3:C4"/>
    <mergeCell ref="D3:F3"/>
    <mergeCell ref="G3:L3"/>
    <mergeCell ref="B5:B7"/>
    <mergeCell ref="B8:B14"/>
    <mergeCell ref="B15:B17"/>
    <mergeCell ref="B18:B24"/>
    <mergeCell ref="B25:B31"/>
    <mergeCell ref="B32:B37"/>
    <mergeCell ref="B38: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6A26-EE4B-484B-80E0-625C8A462768}">
  <dimension ref="B2:Y71"/>
  <sheetViews>
    <sheetView topLeftCell="A37" zoomScale="85" zoomScaleNormal="85" workbookViewId="0">
      <selection activeCell="T29" sqref="T29"/>
    </sheetView>
  </sheetViews>
  <sheetFormatPr defaultRowHeight="12" customHeight="1" x14ac:dyDescent="0.25"/>
  <cols>
    <col min="1" max="1" width="4.6640625" style="2" customWidth="1"/>
    <col min="2" max="2" width="18.6640625" style="2" customWidth="1"/>
    <col min="3" max="3" width="28.44140625" style="2" customWidth="1"/>
    <col min="4" max="4" width="11.5546875" style="2" bestFit="1" customWidth="1"/>
    <col min="5" max="5" width="10.6640625" style="2" bestFit="1" customWidth="1"/>
    <col min="6" max="6" width="11.6640625" style="2" bestFit="1" customWidth="1"/>
    <col min="7" max="12" width="10.6640625" style="2" bestFit="1" customWidth="1"/>
    <col min="13" max="13" width="4.109375" style="2" customWidth="1"/>
    <col min="14" max="14" width="9.109375" style="2"/>
    <col min="15" max="15" width="20.77734375" style="2" customWidth="1"/>
    <col min="16" max="256" width="9.109375" style="2"/>
    <col min="257" max="257" width="4.6640625" style="2" customWidth="1"/>
    <col min="258" max="259" width="18.6640625" style="2" customWidth="1"/>
    <col min="260" max="261" width="10" style="2" bestFit="1" customWidth="1"/>
    <col min="262" max="262" width="11" style="2" bestFit="1" customWidth="1"/>
    <col min="263" max="268" width="10" style="2" bestFit="1" customWidth="1"/>
    <col min="269" max="512" width="9.109375" style="2"/>
    <col min="513" max="513" width="4.6640625" style="2" customWidth="1"/>
    <col min="514" max="515" width="18.6640625" style="2" customWidth="1"/>
    <col min="516" max="517" width="10" style="2" bestFit="1" customWidth="1"/>
    <col min="518" max="518" width="11" style="2" bestFit="1" customWidth="1"/>
    <col min="519" max="524" width="10" style="2" bestFit="1" customWidth="1"/>
    <col min="525" max="768" width="9.109375" style="2"/>
    <col min="769" max="769" width="4.6640625" style="2" customWidth="1"/>
    <col min="770" max="771" width="18.6640625" style="2" customWidth="1"/>
    <col min="772" max="773" width="10" style="2" bestFit="1" customWidth="1"/>
    <col min="774" max="774" width="11" style="2" bestFit="1" customWidth="1"/>
    <col min="775" max="780" width="10" style="2" bestFit="1" customWidth="1"/>
    <col min="781" max="1024" width="9.109375" style="2"/>
    <col min="1025" max="1025" width="4.6640625" style="2" customWidth="1"/>
    <col min="1026" max="1027" width="18.6640625" style="2" customWidth="1"/>
    <col min="1028" max="1029" width="10" style="2" bestFit="1" customWidth="1"/>
    <col min="1030" max="1030" width="11" style="2" bestFit="1" customWidth="1"/>
    <col min="1031" max="1036" width="10" style="2" bestFit="1" customWidth="1"/>
    <col min="1037" max="1280" width="9.109375" style="2"/>
    <col min="1281" max="1281" width="4.6640625" style="2" customWidth="1"/>
    <col min="1282" max="1283" width="18.6640625" style="2" customWidth="1"/>
    <col min="1284" max="1285" width="10" style="2" bestFit="1" customWidth="1"/>
    <col min="1286" max="1286" width="11" style="2" bestFit="1" customWidth="1"/>
    <col min="1287" max="1292" width="10" style="2" bestFit="1" customWidth="1"/>
    <col min="1293" max="1536" width="9.109375" style="2"/>
    <col min="1537" max="1537" width="4.6640625" style="2" customWidth="1"/>
    <col min="1538" max="1539" width="18.6640625" style="2" customWidth="1"/>
    <col min="1540" max="1541" width="10" style="2" bestFit="1" customWidth="1"/>
    <col min="1542" max="1542" width="11" style="2" bestFit="1" customWidth="1"/>
    <col min="1543" max="1548" width="10" style="2" bestFit="1" customWidth="1"/>
    <col min="1549" max="1792" width="9.109375" style="2"/>
    <col min="1793" max="1793" width="4.6640625" style="2" customWidth="1"/>
    <col min="1794" max="1795" width="18.6640625" style="2" customWidth="1"/>
    <col min="1796" max="1797" width="10" style="2" bestFit="1" customWidth="1"/>
    <col min="1798" max="1798" width="11" style="2" bestFit="1" customWidth="1"/>
    <col min="1799" max="1804" width="10" style="2" bestFit="1" customWidth="1"/>
    <col min="1805" max="2048" width="9.109375" style="2"/>
    <col min="2049" max="2049" width="4.6640625" style="2" customWidth="1"/>
    <col min="2050" max="2051" width="18.6640625" style="2" customWidth="1"/>
    <col min="2052" max="2053" width="10" style="2" bestFit="1" customWidth="1"/>
    <col min="2054" max="2054" width="11" style="2" bestFit="1" customWidth="1"/>
    <col min="2055" max="2060" width="10" style="2" bestFit="1" customWidth="1"/>
    <col min="2061" max="2304" width="9.109375" style="2"/>
    <col min="2305" max="2305" width="4.6640625" style="2" customWidth="1"/>
    <col min="2306" max="2307" width="18.6640625" style="2" customWidth="1"/>
    <col min="2308" max="2309" width="10" style="2" bestFit="1" customWidth="1"/>
    <col min="2310" max="2310" width="11" style="2" bestFit="1" customWidth="1"/>
    <col min="2311" max="2316" width="10" style="2" bestFit="1" customWidth="1"/>
    <col min="2317" max="2560" width="9.109375" style="2"/>
    <col min="2561" max="2561" width="4.6640625" style="2" customWidth="1"/>
    <col min="2562" max="2563" width="18.6640625" style="2" customWidth="1"/>
    <col min="2564" max="2565" width="10" style="2" bestFit="1" customWidth="1"/>
    <col min="2566" max="2566" width="11" style="2" bestFit="1" customWidth="1"/>
    <col min="2567" max="2572" width="10" style="2" bestFit="1" customWidth="1"/>
    <col min="2573" max="2816" width="9.109375" style="2"/>
    <col min="2817" max="2817" width="4.6640625" style="2" customWidth="1"/>
    <col min="2818" max="2819" width="18.6640625" style="2" customWidth="1"/>
    <col min="2820" max="2821" width="10" style="2" bestFit="1" customWidth="1"/>
    <col min="2822" max="2822" width="11" style="2" bestFit="1" customWidth="1"/>
    <col min="2823" max="2828" width="10" style="2" bestFit="1" customWidth="1"/>
    <col min="2829" max="3072" width="9.109375" style="2"/>
    <col min="3073" max="3073" width="4.6640625" style="2" customWidth="1"/>
    <col min="3074" max="3075" width="18.6640625" style="2" customWidth="1"/>
    <col min="3076" max="3077" width="10" style="2" bestFit="1" customWidth="1"/>
    <col min="3078" max="3078" width="11" style="2" bestFit="1" customWidth="1"/>
    <col min="3079" max="3084" width="10" style="2" bestFit="1" customWidth="1"/>
    <col min="3085" max="3328" width="9.109375" style="2"/>
    <col min="3329" max="3329" width="4.6640625" style="2" customWidth="1"/>
    <col min="3330" max="3331" width="18.6640625" style="2" customWidth="1"/>
    <col min="3332" max="3333" width="10" style="2" bestFit="1" customWidth="1"/>
    <col min="3334" max="3334" width="11" style="2" bestFit="1" customWidth="1"/>
    <col min="3335" max="3340" width="10" style="2" bestFit="1" customWidth="1"/>
    <col min="3341" max="3584" width="9.109375" style="2"/>
    <col min="3585" max="3585" width="4.6640625" style="2" customWidth="1"/>
    <col min="3586" max="3587" width="18.6640625" style="2" customWidth="1"/>
    <col min="3588" max="3589" width="10" style="2" bestFit="1" customWidth="1"/>
    <col min="3590" max="3590" width="11" style="2" bestFit="1" customWidth="1"/>
    <col min="3591" max="3596" width="10" style="2" bestFit="1" customWidth="1"/>
    <col min="3597" max="3840" width="9.109375" style="2"/>
    <col min="3841" max="3841" width="4.6640625" style="2" customWidth="1"/>
    <col min="3842" max="3843" width="18.6640625" style="2" customWidth="1"/>
    <col min="3844" max="3845" width="10" style="2" bestFit="1" customWidth="1"/>
    <col min="3846" max="3846" width="11" style="2" bestFit="1" customWidth="1"/>
    <col min="3847" max="3852" width="10" style="2" bestFit="1" customWidth="1"/>
    <col min="3853" max="4096" width="9.109375" style="2"/>
    <col min="4097" max="4097" width="4.6640625" style="2" customWidth="1"/>
    <col min="4098" max="4099" width="18.6640625" style="2" customWidth="1"/>
    <col min="4100" max="4101" width="10" style="2" bestFit="1" customWidth="1"/>
    <col min="4102" max="4102" width="11" style="2" bestFit="1" customWidth="1"/>
    <col min="4103" max="4108" width="10" style="2" bestFit="1" customWidth="1"/>
    <col min="4109" max="4352" width="9.109375" style="2"/>
    <col min="4353" max="4353" width="4.6640625" style="2" customWidth="1"/>
    <col min="4354" max="4355" width="18.6640625" style="2" customWidth="1"/>
    <col min="4356" max="4357" width="10" style="2" bestFit="1" customWidth="1"/>
    <col min="4358" max="4358" width="11" style="2" bestFit="1" customWidth="1"/>
    <col min="4359" max="4364" width="10" style="2" bestFit="1" customWidth="1"/>
    <col min="4365" max="4608" width="9.109375" style="2"/>
    <col min="4609" max="4609" width="4.6640625" style="2" customWidth="1"/>
    <col min="4610" max="4611" width="18.6640625" style="2" customWidth="1"/>
    <col min="4612" max="4613" width="10" style="2" bestFit="1" customWidth="1"/>
    <col min="4614" max="4614" width="11" style="2" bestFit="1" customWidth="1"/>
    <col min="4615" max="4620" width="10" style="2" bestFit="1" customWidth="1"/>
    <col min="4621" max="4864" width="9.109375" style="2"/>
    <col min="4865" max="4865" width="4.6640625" style="2" customWidth="1"/>
    <col min="4866" max="4867" width="18.6640625" style="2" customWidth="1"/>
    <col min="4868" max="4869" width="10" style="2" bestFit="1" customWidth="1"/>
    <col min="4870" max="4870" width="11" style="2" bestFit="1" customWidth="1"/>
    <col min="4871" max="4876" width="10" style="2" bestFit="1" customWidth="1"/>
    <col min="4877" max="5120" width="9.109375" style="2"/>
    <col min="5121" max="5121" width="4.6640625" style="2" customWidth="1"/>
    <col min="5122" max="5123" width="18.6640625" style="2" customWidth="1"/>
    <col min="5124" max="5125" width="10" style="2" bestFit="1" customWidth="1"/>
    <col min="5126" max="5126" width="11" style="2" bestFit="1" customWidth="1"/>
    <col min="5127" max="5132" width="10" style="2" bestFit="1" customWidth="1"/>
    <col min="5133" max="5376" width="9.109375" style="2"/>
    <col min="5377" max="5377" width="4.6640625" style="2" customWidth="1"/>
    <col min="5378" max="5379" width="18.6640625" style="2" customWidth="1"/>
    <col min="5380" max="5381" width="10" style="2" bestFit="1" customWidth="1"/>
    <col min="5382" max="5382" width="11" style="2" bestFit="1" customWidth="1"/>
    <col min="5383" max="5388" width="10" style="2" bestFit="1" customWidth="1"/>
    <col min="5389" max="5632" width="9.109375" style="2"/>
    <col min="5633" max="5633" width="4.6640625" style="2" customWidth="1"/>
    <col min="5634" max="5635" width="18.6640625" style="2" customWidth="1"/>
    <col min="5636" max="5637" width="10" style="2" bestFit="1" customWidth="1"/>
    <col min="5638" max="5638" width="11" style="2" bestFit="1" customWidth="1"/>
    <col min="5639" max="5644" width="10" style="2" bestFit="1" customWidth="1"/>
    <col min="5645" max="5888" width="9.109375" style="2"/>
    <col min="5889" max="5889" width="4.6640625" style="2" customWidth="1"/>
    <col min="5890" max="5891" width="18.6640625" style="2" customWidth="1"/>
    <col min="5892" max="5893" width="10" style="2" bestFit="1" customWidth="1"/>
    <col min="5894" max="5894" width="11" style="2" bestFit="1" customWidth="1"/>
    <col min="5895" max="5900" width="10" style="2" bestFit="1" customWidth="1"/>
    <col min="5901" max="6144" width="9.109375" style="2"/>
    <col min="6145" max="6145" width="4.6640625" style="2" customWidth="1"/>
    <col min="6146" max="6147" width="18.6640625" style="2" customWidth="1"/>
    <col min="6148" max="6149" width="10" style="2" bestFit="1" customWidth="1"/>
    <col min="6150" max="6150" width="11" style="2" bestFit="1" customWidth="1"/>
    <col min="6151" max="6156" width="10" style="2" bestFit="1" customWidth="1"/>
    <col min="6157" max="6400" width="9.109375" style="2"/>
    <col min="6401" max="6401" width="4.6640625" style="2" customWidth="1"/>
    <col min="6402" max="6403" width="18.6640625" style="2" customWidth="1"/>
    <col min="6404" max="6405" width="10" style="2" bestFit="1" customWidth="1"/>
    <col min="6406" max="6406" width="11" style="2" bestFit="1" customWidth="1"/>
    <col min="6407" max="6412" width="10" style="2" bestFit="1" customWidth="1"/>
    <col min="6413" max="6656" width="9.109375" style="2"/>
    <col min="6657" max="6657" width="4.6640625" style="2" customWidth="1"/>
    <col min="6658" max="6659" width="18.6640625" style="2" customWidth="1"/>
    <col min="6660" max="6661" width="10" style="2" bestFit="1" customWidth="1"/>
    <col min="6662" max="6662" width="11" style="2" bestFit="1" customWidth="1"/>
    <col min="6663" max="6668" width="10" style="2" bestFit="1" customWidth="1"/>
    <col min="6669" max="6912" width="9.109375" style="2"/>
    <col min="6913" max="6913" width="4.6640625" style="2" customWidth="1"/>
    <col min="6914" max="6915" width="18.6640625" style="2" customWidth="1"/>
    <col min="6916" max="6917" width="10" style="2" bestFit="1" customWidth="1"/>
    <col min="6918" max="6918" width="11" style="2" bestFit="1" customWidth="1"/>
    <col min="6919" max="6924" width="10" style="2" bestFit="1" customWidth="1"/>
    <col min="6925" max="7168" width="9.109375" style="2"/>
    <col min="7169" max="7169" width="4.6640625" style="2" customWidth="1"/>
    <col min="7170" max="7171" width="18.6640625" style="2" customWidth="1"/>
    <col min="7172" max="7173" width="10" style="2" bestFit="1" customWidth="1"/>
    <col min="7174" max="7174" width="11" style="2" bestFit="1" customWidth="1"/>
    <col min="7175" max="7180" width="10" style="2" bestFit="1" customWidth="1"/>
    <col min="7181" max="7424" width="9.109375" style="2"/>
    <col min="7425" max="7425" width="4.6640625" style="2" customWidth="1"/>
    <col min="7426" max="7427" width="18.6640625" style="2" customWidth="1"/>
    <col min="7428" max="7429" width="10" style="2" bestFit="1" customWidth="1"/>
    <col min="7430" max="7430" width="11" style="2" bestFit="1" customWidth="1"/>
    <col min="7431" max="7436" width="10" style="2" bestFit="1" customWidth="1"/>
    <col min="7437" max="7680" width="9.109375" style="2"/>
    <col min="7681" max="7681" width="4.6640625" style="2" customWidth="1"/>
    <col min="7682" max="7683" width="18.6640625" style="2" customWidth="1"/>
    <col min="7684" max="7685" width="10" style="2" bestFit="1" customWidth="1"/>
    <col min="7686" max="7686" width="11" style="2" bestFit="1" customWidth="1"/>
    <col min="7687" max="7692" width="10" style="2" bestFit="1" customWidth="1"/>
    <col min="7693" max="7936" width="9.109375" style="2"/>
    <col min="7937" max="7937" width="4.6640625" style="2" customWidth="1"/>
    <col min="7938" max="7939" width="18.6640625" style="2" customWidth="1"/>
    <col min="7940" max="7941" width="10" style="2" bestFit="1" customWidth="1"/>
    <col min="7942" max="7942" width="11" style="2" bestFit="1" customWidth="1"/>
    <col min="7943" max="7948" width="10" style="2" bestFit="1" customWidth="1"/>
    <col min="7949" max="8192" width="9.109375" style="2"/>
    <col min="8193" max="8193" width="4.6640625" style="2" customWidth="1"/>
    <col min="8194" max="8195" width="18.6640625" style="2" customWidth="1"/>
    <col min="8196" max="8197" width="10" style="2" bestFit="1" customWidth="1"/>
    <col min="8198" max="8198" width="11" style="2" bestFit="1" customWidth="1"/>
    <col min="8199" max="8204" width="10" style="2" bestFit="1" customWidth="1"/>
    <col min="8205" max="8448" width="9.109375" style="2"/>
    <col min="8449" max="8449" width="4.6640625" style="2" customWidth="1"/>
    <col min="8450" max="8451" width="18.6640625" style="2" customWidth="1"/>
    <col min="8452" max="8453" width="10" style="2" bestFit="1" customWidth="1"/>
    <col min="8454" max="8454" width="11" style="2" bestFit="1" customWidth="1"/>
    <col min="8455" max="8460" width="10" style="2" bestFit="1" customWidth="1"/>
    <col min="8461" max="8704" width="9.109375" style="2"/>
    <col min="8705" max="8705" width="4.6640625" style="2" customWidth="1"/>
    <col min="8706" max="8707" width="18.6640625" style="2" customWidth="1"/>
    <col min="8708" max="8709" width="10" style="2" bestFit="1" customWidth="1"/>
    <col min="8710" max="8710" width="11" style="2" bestFit="1" customWidth="1"/>
    <col min="8711" max="8716" width="10" style="2" bestFit="1" customWidth="1"/>
    <col min="8717" max="8960" width="9.109375" style="2"/>
    <col min="8961" max="8961" width="4.6640625" style="2" customWidth="1"/>
    <col min="8962" max="8963" width="18.6640625" style="2" customWidth="1"/>
    <col min="8964" max="8965" width="10" style="2" bestFit="1" customWidth="1"/>
    <col min="8966" max="8966" width="11" style="2" bestFit="1" customWidth="1"/>
    <col min="8967" max="8972" width="10" style="2" bestFit="1" customWidth="1"/>
    <col min="8973" max="9216" width="9.109375" style="2"/>
    <col min="9217" max="9217" width="4.6640625" style="2" customWidth="1"/>
    <col min="9218" max="9219" width="18.6640625" style="2" customWidth="1"/>
    <col min="9220" max="9221" width="10" style="2" bestFit="1" customWidth="1"/>
    <col min="9222" max="9222" width="11" style="2" bestFit="1" customWidth="1"/>
    <col min="9223" max="9228" width="10" style="2" bestFit="1" customWidth="1"/>
    <col min="9229" max="9472" width="9.109375" style="2"/>
    <col min="9473" max="9473" width="4.6640625" style="2" customWidth="1"/>
    <col min="9474" max="9475" width="18.6640625" style="2" customWidth="1"/>
    <col min="9476" max="9477" width="10" style="2" bestFit="1" customWidth="1"/>
    <col min="9478" max="9478" width="11" style="2" bestFit="1" customWidth="1"/>
    <col min="9479" max="9484" width="10" style="2" bestFit="1" customWidth="1"/>
    <col min="9485" max="9728" width="9.109375" style="2"/>
    <col min="9729" max="9729" width="4.6640625" style="2" customWidth="1"/>
    <col min="9730" max="9731" width="18.6640625" style="2" customWidth="1"/>
    <col min="9732" max="9733" width="10" style="2" bestFit="1" customWidth="1"/>
    <col min="9734" max="9734" width="11" style="2" bestFit="1" customWidth="1"/>
    <col min="9735" max="9740" width="10" style="2" bestFit="1" customWidth="1"/>
    <col min="9741" max="9984" width="9.109375" style="2"/>
    <col min="9985" max="9985" width="4.6640625" style="2" customWidth="1"/>
    <col min="9986" max="9987" width="18.6640625" style="2" customWidth="1"/>
    <col min="9988" max="9989" width="10" style="2" bestFit="1" customWidth="1"/>
    <col min="9990" max="9990" width="11" style="2" bestFit="1" customWidth="1"/>
    <col min="9991" max="9996" width="10" style="2" bestFit="1" customWidth="1"/>
    <col min="9997" max="10240" width="9.109375" style="2"/>
    <col min="10241" max="10241" width="4.6640625" style="2" customWidth="1"/>
    <col min="10242" max="10243" width="18.6640625" style="2" customWidth="1"/>
    <col min="10244" max="10245" width="10" style="2" bestFit="1" customWidth="1"/>
    <col min="10246" max="10246" width="11" style="2" bestFit="1" customWidth="1"/>
    <col min="10247" max="10252" width="10" style="2" bestFit="1" customWidth="1"/>
    <col min="10253" max="10496" width="9.109375" style="2"/>
    <col min="10497" max="10497" width="4.6640625" style="2" customWidth="1"/>
    <col min="10498" max="10499" width="18.6640625" style="2" customWidth="1"/>
    <col min="10500" max="10501" width="10" style="2" bestFit="1" customWidth="1"/>
    <col min="10502" max="10502" width="11" style="2" bestFit="1" customWidth="1"/>
    <col min="10503" max="10508" width="10" style="2" bestFit="1" customWidth="1"/>
    <col min="10509" max="10752" width="9.109375" style="2"/>
    <col min="10753" max="10753" width="4.6640625" style="2" customWidth="1"/>
    <col min="10754" max="10755" width="18.6640625" style="2" customWidth="1"/>
    <col min="10756" max="10757" width="10" style="2" bestFit="1" customWidth="1"/>
    <col min="10758" max="10758" width="11" style="2" bestFit="1" customWidth="1"/>
    <col min="10759" max="10764" width="10" style="2" bestFit="1" customWidth="1"/>
    <col min="10765" max="11008" width="9.109375" style="2"/>
    <col min="11009" max="11009" width="4.6640625" style="2" customWidth="1"/>
    <col min="11010" max="11011" width="18.6640625" style="2" customWidth="1"/>
    <col min="11012" max="11013" width="10" style="2" bestFit="1" customWidth="1"/>
    <col min="11014" max="11014" width="11" style="2" bestFit="1" customWidth="1"/>
    <col min="11015" max="11020" width="10" style="2" bestFit="1" customWidth="1"/>
    <col min="11021" max="11264" width="9.109375" style="2"/>
    <col min="11265" max="11265" width="4.6640625" style="2" customWidth="1"/>
    <col min="11266" max="11267" width="18.6640625" style="2" customWidth="1"/>
    <col min="11268" max="11269" width="10" style="2" bestFit="1" customWidth="1"/>
    <col min="11270" max="11270" width="11" style="2" bestFit="1" customWidth="1"/>
    <col min="11271" max="11276" width="10" style="2" bestFit="1" customWidth="1"/>
    <col min="11277" max="11520" width="9.109375" style="2"/>
    <col min="11521" max="11521" width="4.6640625" style="2" customWidth="1"/>
    <col min="11522" max="11523" width="18.6640625" style="2" customWidth="1"/>
    <col min="11524" max="11525" width="10" style="2" bestFit="1" customWidth="1"/>
    <col min="11526" max="11526" width="11" style="2" bestFit="1" customWidth="1"/>
    <col min="11527" max="11532" width="10" style="2" bestFit="1" customWidth="1"/>
    <col min="11533" max="11776" width="9.109375" style="2"/>
    <col min="11777" max="11777" width="4.6640625" style="2" customWidth="1"/>
    <col min="11778" max="11779" width="18.6640625" style="2" customWidth="1"/>
    <col min="11780" max="11781" width="10" style="2" bestFit="1" customWidth="1"/>
    <col min="11782" max="11782" width="11" style="2" bestFit="1" customWidth="1"/>
    <col min="11783" max="11788" width="10" style="2" bestFit="1" customWidth="1"/>
    <col min="11789" max="12032" width="9.109375" style="2"/>
    <col min="12033" max="12033" width="4.6640625" style="2" customWidth="1"/>
    <col min="12034" max="12035" width="18.6640625" style="2" customWidth="1"/>
    <col min="12036" max="12037" width="10" style="2" bestFit="1" customWidth="1"/>
    <col min="12038" max="12038" width="11" style="2" bestFit="1" customWidth="1"/>
    <col min="12039" max="12044" width="10" style="2" bestFit="1" customWidth="1"/>
    <col min="12045" max="12288" width="9.109375" style="2"/>
    <col min="12289" max="12289" width="4.6640625" style="2" customWidth="1"/>
    <col min="12290" max="12291" width="18.6640625" style="2" customWidth="1"/>
    <col min="12292" max="12293" width="10" style="2" bestFit="1" customWidth="1"/>
    <col min="12294" max="12294" width="11" style="2" bestFit="1" customWidth="1"/>
    <col min="12295" max="12300" width="10" style="2" bestFit="1" customWidth="1"/>
    <col min="12301" max="12544" width="9.109375" style="2"/>
    <col min="12545" max="12545" width="4.6640625" style="2" customWidth="1"/>
    <col min="12546" max="12547" width="18.6640625" style="2" customWidth="1"/>
    <col min="12548" max="12549" width="10" style="2" bestFit="1" customWidth="1"/>
    <col min="12550" max="12550" width="11" style="2" bestFit="1" customWidth="1"/>
    <col min="12551" max="12556" width="10" style="2" bestFit="1" customWidth="1"/>
    <col min="12557" max="12800" width="9.109375" style="2"/>
    <col min="12801" max="12801" width="4.6640625" style="2" customWidth="1"/>
    <col min="12802" max="12803" width="18.6640625" style="2" customWidth="1"/>
    <col min="12804" max="12805" width="10" style="2" bestFit="1" customWidth="1"/>
    <col min="12806" max="12806" width="11" style="2" bestFit="1" customWidth="1"/>
    <col min="12807" max="12812" width="10" style="2" bestFit="1" customWidth="1"/>
    <col min="12813" max="13056" width="9.109375" style="2"/>
    <col min="13057" max="13057" width="4.6640625" style="2" customWidth="1"/>
    <col min="13058" max="13059" width="18.6640625" style="2" customWidth="1"/>
    <col min="13060" max="13061" width="10" style="2" bestFit="1" customWidth="1"/>
    <col min="13062" max="13062" width="11" style="2" bestFit="1" customWidth="1"/>
    <col min="13063" max="13068" width="10" style="2" bestFit="1" customWidth="1"/>
    <col min="13069" max="13312" width="9.109375" style="2"/>
    <col min="13313" max="13313" width="4.6640625" style="2" customWidth="1"/>
    <col min="13314" max="13315" width="18.6640625" style="2" customWidth="1"/>
    <col min="13316" max="13317" width="10" style="2" bestFit="1" customWidth="1"/>
    <col min="13318" max="13318" width="11" style="2" bestFit="1" customWidth="1"/>
    <col min="13319" max="13324" width="10" style="2" bestFit="1" customWidth="1"/>
    <col min="13325" max="13568" width="9.109375" style="2"/>
    <col min="13569" max="13569" width="4.6640625" style="2" customWidth="1"/>
    <col min="13570" max="13571" width="18.6640625" style="2" customWidth="1"/>
    <col min="13572" max="13573" width="10" style="2" bestFit="1" customWidth="1"/>
    <col min="13574" max="13574" width="11" style="2" bestFit="1" customWidth="1"/>
    <col min="13575" max="13580" width="10" style="2" bestFit="1" customWidth="1"/>
    <col min="13581" max="13824" width="9.109375" style="2"/>
    <col min="13825" max="13825" width="4.6640625" style="2" customWidth="1"/>
    <col min="13826" max="13827" width="18.6640625" style="2" customWidth="1"/>
    <col min="13828" max="13829" width="10" style="2" bestFit="1" customWidth="1"/>
    <col min="13830" max="13830" width="11" style="2" bestFit="1" customWidth="1"/>
    <col min="13831" max="13836" width="10" style="2" bestFit="1" customWidth="1"/>
    <col min="13837" max="14080" width="9.109375" style="2"/>
    <col min="14081" max="14081" width="4.6640625" style="2" customWidth="1"/>
    <col min="14082" max="14083" width="18.6640625" style="2" customWidth="1"/>
    <col min="14084" max="14085" width="10" style="2" bestFit="1" customWidth="1"/>
    <col min="14086" max="14086" width="11" style="2" bestFit="1" customWidth="1"/>
    <col min="14087" max="14092" width="10" style="2" bestFit="1" customWidth="1"/>
    <col min="14093" max="14336" width="9.109375" style="2"/>
    <col min="14337" max="14337" width="4.6640625" style="2" customWidth="1"/>
    <col min="14338" max="14339" width="18.6640625" style="2" customWidth="1"/>
    <col min="14340" max="14341" width="10" style="2" bestFit="1" customWidth="1"/>
    <col min="14342" max="14342" width="11" style="2" bestFit="1" customWidth="1"/>
    <col min="14343" max="14348" width="10" style="2" bestFit="1" customWidth="1"/>
    <col min="14349" max="14592" width="9.109375" style="2"/>
    <col min="14593" max="14593" width="4.6640625" style="2" customWidth="1"/>
    <col min="14594" max="14595" width="18.6640625" style="2" customWidth="1"/>
    <col min="14596" max="14597" width="10" style="2" bestFit="1" customWidth="1"/>
    <col min="14598" max="14598" width="11" style="2" bestFit="1" customWidth="1"/>
    <col min="14599" max="14604" width="10" style="2" bestFit="1" customWidth="1"/>
    <col min="14605" max="14848" width="9.109375" style="2"/>
    <col min="14849" max="14849" width="4.6640625" style="2" customWidth="1"/>
    <col min="14850" max="14851" width="18.6640625" style="2" customWidth="1"/>
    <col min="14852" max="14853" width="10" style="2" bestFit="1" customWidth="1"/>
    <col min="14854" max="14854" width="11" style="2" bestFit="1" customWidth="1"/>
    <col min="14855" max="14860" width="10" style="2" bestFit="1" customWidth="1"/>
    <col min="14861" max="15104" width="9.109375" style="2"/>
    <col min="15105" max="15105" width="4.6640625" style="2" customWidth="1"/>
    <col min="15106" max="15107" width="18.6640625" style="2" customWidth="1"/>
    <col min="15108" max="15109" width="10" style="2" bestFit="1" customWidth="1"/>
    <col min="15110" max="15110" width="11" style="2" bestFit="1" customWidth="1"/>
    <col min="15111" max="15116" width="10" style="2" bestFit="1" customWidth="1"/>
    <col min="15117" max="15360" width="9.109375" style="2"/>
    <col min="15361" max="15361" width="4.6640625" style="2" customWidth="1"/>
    <col min="15362" max="15363" width="18.6640625" style="2" customWidth="1"/>
    <col min="15364" max="15365" width="10" style="2" bestFit="1" customWidth="1"/>
    <col min="15366" max="15366" width="11" style="2" bestFit="1" customWidth="1"/>
    <col min="15367" max="15372" width="10" style="2" bestFit="1" customWidth="1"/>
    <col min="15373" max="15616" width="9.109375" style="2"/>
    <col min="15617" max="15617" width="4.6640625" style="2" customWidth="1"/>
    <col min="15618" max="15619" width="18.6640625" style="2" customWidth="1"/>
    <col min="15620" max="15621" width="10" style="2" bestFit="1" customWidth="1"/>
    <col min="15622" max="15622" width="11" style="2" bestFit="1" customWidth="1"/>
    <col min="15623" max="15628" width="10" style="2" bestFit="1" customWidth="1"/>
    <col min="15629" max="15872" width="9.109375" style="2"/>
    <col min="15873" max="15873" width="4.6640625" style="2" customWidth="1"/>
    <col min="15874" max="15875" width="18.6640625" style="2" customWidth="1"/>
    <col min="15876" max="15877" width="10" style="2" bestFit="1" customWidth="1"/>
    <col min="15878" max="15878" width="11" style="2" bestFit="1" customWidth="1"/>
    <col min="15879" max="15884" width="10" style="2" bestFit="1" customWidth="1"/>
    <col min="15885" max="16128" width="9.109375" style="2"/>
    <col min="16129" max="16129" width="4.6640625" style="2" customWidth="1"/>
    <col min="16130" max="16131" width="18.6640625" style="2" customWidth="1"/>
    <col min="16132" max="16133" width="10" style="2" bestFit="1" customWidth="1"/>
    <col min="16134" max="16134" width="11" style="2" bestFit="1" customWidth="1"/>
    <col min="16135" max="16140" width="10" style="2" bestFit="1" customWidth="1"/>
    <col min="16141" max="16384" width="9.109375" style="2"/>
  </cols>
  <sheetData>
    <row r="2" spans="2:25" ht="12" customHeight="1" x14ac:dyDescent="0.3">
      <c r="B2" s="63" t="s">
        <v>105</v>
      </c>
      <c r="C2" s="63"/>
      <c r="D2" s="63"/>
      <c r="E2" s="63"/>
      <c r="F2" s="63"/>
      <c r="G2" s="63"/>
      <c r="H2" s="63"/>
      <c r="I2" s="63"/>
      <c r="J2" s="63"/>
      <c r="K2" s="63"/>
      <c r="L2" s="63"/>
      <c r="N2"/>
      <c r="O2"/>
      <c r="P2"/>
      <c r="Q2"/>
      <c r="R2"/>
      <c r="S2"/>
      <c r="T2"/>
      <c r="U2"/>
      <c r="V2"/>
      <c r="W2"/>
      <c r="X2"/>
      <c r="Y2"/>
    </row>
    <row r="3" spans="2:25" ht="12" customHeight="1" x14ac:dyDescent="0.3">
      <c r="B3" s="64"/>
      <c r="C3" s="64"/>
      <c r="D3" s="66" t="s">
        <v>0</v>
      </c>
      <c r="E3" s="66"/>
      <c r="F3" s="67"/>
      <c r="G3" s="66" t="s">
        <v>2</v>
      </c>
      <c r="H3" s="66"/>
      <c r="I3" s="66"/>
      <c r="J3" s="66"/>
      <c r="K3" s="66"/>
      <c r="L3" s="66"/>
      <c r="N3"/>
      <c r="O3"/>
      <c r="P3"/>
      <c r="Q3"/>
      <c r="R3"/>
      <c r="S3"/>
      <c r="T3"/>
      <c r="U3"/>
      <c r="V3"/>
      <c r="W3"/>
      <c r="X3"/>
      <c r="Y3"/>
    </row>
    <row r="4" spans="2:25"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c r="Y4"/>
    </row>
    <row r="5" spans="2:25" ht="12" customHeight="1" x14ac:dyDescent="0.3">
      <c r="B5" s="60" t="s">
        <v>1</v>
      </c>
      <c r="C5" s="8" t="s">
        <v>6</v>
      </c>
      <c r="D5" s="20">
        <v>41060.019972525544</v>
      </c>
      <c r="E5" s="20">
        <v>33755.225115561254</v>
      </c>
      <c r="F5" s="22">
        <v>74815.245088086827</v>
      </c>
      <c r="G5" s="20">
        <v>3934.4572179535226</v>
      </c>
      <c r="H5" s="20">
        <v>6854.298552424254</v>
      </c>
      <c r="I5" s="20">
        <v>37625.466662836174</v>
      </c>
      <c r="J5" s="20">
        <v>21158.690525223104</v>
      </c>
      <c r="K5" s="20">
        <v>3097.237855354002</v>
      </c>
      <c r="L5" s="20">
        <v>2145.0942742955299</v>
      </c>
      <c r="N5"/>
      <c r="O5"/>
      <c r="P5"/>
      <c r="Q5"/>
      <c r="R5"/>
      <c r="S5"/>
      <c r="T5"/>
      <c r="U5"/>
      <c r="V5"/>
      <c r="W5"/>
      <c r="X5"/>
      <c r="Y5"/>
    </row>
    <row r="6" spans="2:25" ht="12" customHeight="1" x14ac:dyDescent="0.3">
      <c r="B6" s="60"/>
      <c r="C6" s="8" t="s">
        <v>7</v>
      </c>
      <c r="D6" s="20">
        <v>56234.761432783052</v>
      </c>
      <c r="E6" s="20">
        <v>29879.143626315676</v>
      </c>
      <c r="F6" s="22">
        <v>86113.905059099619</v>
      </c>
      <c r="G6" s="20">
        <v>12105.38863784105</v>
      </c>
      <c r="H6" s="20">
        <v>13588.089612742246</v>
      </c>
      <c r="I6" s="20">
        <v>16644.794556297358</v>
      </c>
      <c r="J6" s="20">
        <v>20043.815877710666</v>
      </c>
      <c r="K6" s="20">
        <v>14247.722297022701</v>
      </c>
      <c r="L6" s="20">
        <v>9484.0940774852716</v>
      </c>
      <c r="N6"/>
      <c r="O6"/>
      <c r="P6"/>
      <c r="Q6"/>
      <c r="R6"/>
      <c r="S6"/>
      <c r="T6"/>
      <c r="U6"/>
      <c r="V6"/>
      <c r="W6"/>
      <c r="X6"/>
      <c r="Y6"/>
    </row>
    <row r="7" spans="2:25" ht="12" customHeight="1" x14ac:dyDescent="0.3">
      <c r="B7" s="60"/>
      <c r="C7" s="6" t="s">
        <v>3</v>
      </c>
      <c r="D7" s="30">
        <v>97294.78140531003</v>
      </c>
      <c r="E7" s="30">
        <v>63634.36874187745</v>
      </c>
      <c r="F7" s="22">
        <v>160929.15014718723</v>
      </c>
      <c r="G7" s="30">
        <v>16039.845855794565</v>
      </c>
      <c r="H7" s="30">
        <v>20442.388165166478</v>
      </c>
      <c r="I7" s="30">
        <v>54270.261219133696</v>
      </c>
      <c r="J7" s="30">
        <v>41202.506402933795</v>
      </c>
      <c r="K7" s="30">
        <v>17344.96015237668</v>
      </c>
      <c r="L7" s="30">
        <v>11629.188351780826</v>
      </c>
      <c r="N7"/>
      <c r="O7"/>
      <c r="P7"/>
      <c r="Q7"/>
      <c r="R7"/>
      <c r="S7"/>
      <c r="T7"/>
      <c r="U7"/>
      <c r="V7"/>
      <c r="W7"/>
      <c r="X7"/>
      <c r="Y7"/>
    </row>
    <row r="8" spans="2:25" ht="12" customHeight="1" x14ac:dyDescent="0.3">
      <c r="B8" s="61" t="s">
        <v>76</v>
      </c>
      <c r="C8" s="11" t="s">
        <v>20</v>
      </c>
      <c r="D8" s="35">
        <v>59845.355543451165</v>
      </c>
      <c r="E8" s="35">
        <v>21058.918717562319</v>
      </c>
      <c r="F8" s="36">
        <v>80904.274261014201</v>
      </c>
      <c r="G8" s="35">
        <v>8273.0702468266936</v>
      </c>
      <c r="H8" s="35">
        <v>10940.539111297432</v>
      </c>
      <c r="I8" s="35">
        <v>25864.866475854295</v>
      </c>
      <c r="J8" s="35">
        <v>20314.45493614248</v>
      </c>
      <c r="K8" s="35">
        <v>9635.764815074348</v>
      </c>
      <c r="L8" s="35">
        <v>5875.578675818344</v>
      </c>
      <c r="N8"/>
      <c r="O8"/>
      <c r="P8"/>
      <c r="Q8"/>
      <c r="R8"/>
      <c r="S8"/>
      <c r="T8"/>
      <c r="U8"/>
      <c r="V8"/>
      <c r="W8"/>
      <c r="X8"/>
      <c r="Y8"/>
    </row>
    <row r="9" spans="2:25" ht="12" customHeight="1" x14ac:dyDescent="0.3">
      <c r="B9" s="60"/>
      <c r="C9" s="8" t="s">
        <v>21</v>
      </c>
      <c r="D9" s="20">
        <v>5396.7332155868271</v>
      </c>
      <c r="E9" s="20">
        <v>21394.244228295323</v>
      </c>
      <c r="F9" s="22">
        <v>26790.977443882144</v>
      </c>
      <c r="G9" s="20">
        <v>2339.9582282908718</v>
      </c>
      <c r="H9" s="20">
        <v>2684.6183619664107</v>
      </c>
      <c r="I9" s="20">
        <v>10288.225076375556</v>
      </c>
      <c r="J9" s="20">
        <v>6558.140263454522</v>
      </c>
      <c r="K9" s="20">
        <v>3085.9911429801496</v>
      </c>
      <c r="L9" s="20">
        <v>1834.0443708146818</v>
      </c>
      <c r="N9"/>
      <c r="O9"/>
      <c r="P9"/>
      <c r="Q9"/>
      <c r="R9"/>
      <c r="S9"/>
      <c r="T9"/>
      <c r="U9"/>
      <c r="V9"/>
      <c r="W9"/>
      <c r="X9"/>
      <c r="Y9"/>
    </row>
    <row r="10" spans="2:25" ht="12" customHeight="1" x14ac:dyDescent="0.3">
      <c r="B10" s="60"/>
      <c r="C10" s="8" t="s">
        <v>22</v>
      </c>
      <c r="D10" s="20">
        <v>23216.897040581192</v>
      </c>
      <c r="E10" s="20">
        <v>15830.382736887681</v>
      </c>
      <c r="F10" s="22">
        <v>39047.279777468859</v>
      </c>
      <c r="G10" s="20">
        <v>3556.6214373189086</v>
      </c>
      <c r="H10" s="20">
        <v>5036.8420075532131</v>
      </c>
      <c r="I10" s="20">
        <v>11635.21786419811</v>
      </c>
      <c r="J10" s="20">
        <v>11869.817373508851</v>
      </c>
      <c r="K10" s="20">
        <v>3690.8598678471312</v>
      </c>
      <c r="L10" s="20">
        <v>3257.9212270427206</v>
      </c>
      <c r="N10"/>
      <c r="O10"/>
      <c r="P10"/>
      <c r="Q10"/>
      <c r="R10"/>
      <c r="S10"/>
      <c r="T10"/>
      <c r="U10"/>
      <c r="V10"/>
      <c r="W10"/>
      <c r="X10"/>
      <c r="Y10"/>
    </row>
    <row r="11" spans="2:25" ht="12" customHeight="1" x14ac:dyDescent="0.3">
      <c r="B11" s="60"/>
      <c r="C11" s="8" t="s">
        <v>23</v>
      </c>
      <c r="D11" s="20">
        <v>1643.7520060743364</v>
      </c>
      <c r="E11" s="20">
        <v>875.95847453307044</v>
      </c>
      <c r="F11" s="22">
        <v>2519.7104806074067</v>
      </c>
      <c r="G11" s="20">
        <v>286.42011330723568</v>
      </c>
      <c r="H11" s="20">
        <v>79.824904715431515</v>
      </c>
      <c r="I11" s="20">
        <v>1433.4458806636912</v>
      </c>
      <c r="J11" s="20">
        <v>428.94197649684588</v>
      </c>
      <c r="K11" s="20">
        <v>122.18579595656158</v>
      </c>
      <c r="L11" s="20">
        <v>168.89180946764102</v>
      </c>
      <c r="N11"/>
      <c r="O11"/>
      <c r="P11"/>
      <c r="Q11"/>
      <c r="R11"/>
      <c r="S11"/>
      <c r="T11"/>
      <c r="U11"/>
      <c r="V11"/>
      <c r="W11"/>
      <c r="X11"/>
      <c r="Y11"/>
    </row>
    <row r="12" spans="2:25" ht="12" customHeight="1" x14ac:dyDescent="0.3">
      <c r="B12" s="60"/>
      <c r="C12" s="8" t="s">
        <v>24</v>
      </c>
      <c r="D12" s="20">
        <v>7192.0435996153174</v>
      </c>
      <c r="E12" s="20">
        <v>4474.8645845985793</v>
      </c>
      <c r="F12" s="22">
        <v>11666.908184213891</v>
      </c>
      <c r="G12" s="20">
        <v>1583.7758300508683</v>
      </c>
      <c r="H12" s="20">
        <v>1700.5637796340447</v>
      </c>
      <c r="I12" s="20">
        <v>5048.5059220420417</v>
      </c>
      <c r="J12" s="20">
        <v>2031.151853331055</v>
      </c>
      <c r="K12" s="20">
        <v>810.15853051848762</v>
      </c>
      <c r="L12" s="20">
        <v>492.75226863739618</v>
      </c>
      <c r="N12"/>
      <c r="O12"/>
      <c r="P12"/>
      <c r="Q12"/>
      <c r="R12"/>
      <c r="S12"/>
      <c r="T12"/>
      <c r="U12"/>
      <c r="V12"/>
      <c r="W12"/>
      <c r="X12"/>
      <c r="Y12"/>
    </row>
    <row r="13" spans="2:25" ht="12" customHeight="1" x14ac:dyDescent="0.3">
      <c r="B13" s="60"/>
      <c r="C13" s="8" t="s">
        <v>74</v>
      </c>
      <c r="D13" s="20">
        <v>0</v>
      </c>
      <c r="E13" s="20">
        <v>0</v>
      </c>
      <c r="F13" s="20">
        <v>0</v>
      </c>
      <c r="G13" s="20">
        <v>0</v>
      </c>
      <c r="H13" s="20">
        <v>0</v>
      </c>
      <c r="I13" s="20">
        <v>0</v>
      </c>
      <c r="J13" s="20">
        <v>70.492037881431628</v>
      </c>
      <c r="K13" s="20">
        <v>0</v>
      </c>
      <c r="L13" s="20">
        <v>0</v>
      </c>
      <c r="N13"/>
      <c r="O13"/>
      <c r="P13"/>
      <c r="Q13"/>
      <c r="R13"/>
      <c r="S13"/>
      <c r="T13"/>
      <c r="U13"/>
      <c r="V13"/>
      <c r="W13"/>
      <c r="X13"/>
      <c r="Y13"/>
    </row>
    <row r="14" spans="2:25" ht="12" customHeight="1" x14ac:dyDescent="0.3">
      <c r="B14" s="62"/>
      <c r="C14" s="12" t="s">
        <v>3</v>
      </c>
      <c r="D14" s="37">
        <v>97294.78140531003</v>
      </c>
      <c r="E14" s="37">
        <v>63634.36874187745</v>
      </c>
      <c r="F14" s="38">
        <v>160929.15014718723</v>
      </c>
      <c r="G14" s="37">
        <v>16039.845855794565</v>
      </c>
      <c r="H14" s="37">
        <v>20442.388165166478</v>
      </c>
      <c r="I14" s="37">
        <v>54270.261219133696</v>
      </c>
      <c r="J14" s="37">
        <v>41202.506402933795</v>
      </c>
      <c r="K14" s="37">
        <v>17344.96015237668</v>
      </c>
      <c r="L14" s="37">
        <v>11629.188351780826</v>
      </c>
      <c r="N14"/>
      <c r="O14"/>
      <c r="P14"/>
      <c r="Q14"/>
      <c r="R14"/>
      <c r="S14"/>
      <c r="T14"/>
      <c r="U14"/>
      <c r="V14"/>
      <c r="W14"/>
      <c r="X14"/>
      <c r="Y14"/>
    </row>
    <row r="15" spans="2:25" ht="12" customHeight="1" x14ac:dyDescent="0.3">
      <c r="B15" s="60" t="s">
        <v>0</v>
      </c>
      <c r="C15" s="8" t="s">
        <v>4</v>
      </c>
      <c r="D15" s="20">
        <v>97294.78140531003</v>
      </c>
      <c r="E15" s="20">
        <v>0</v>
      </c>
      <c r="F15" s="22">
        <v>97294.78140531003</v>
      </c>
      <c r="G15" s="20">
        <v>11241.746615964867</v>
      </c>
      <c r="H15" s="20">
        <v>13581.31441212621</v>
      </c>
      <c r="I15" s="20">
        <v>29595.545679641447</v>
      </c>
      <c r="J15" s="20">
        <v>23733.113976880766</v>
      </c>
      <c r="K15" s="20">
        <v>11679.341541843054</v>
      </c>
      <c r="L15" s="20">
        <v>7463.7191788526052</v>
      </c>
      <c r="N15"/>
      <c r="O15"/>
      <c r="P15"/>
      <c r="Q15"/>
      <c r="R15"/>
      <c r="S15"/>
      <c r="T15"/>
      <c r="U15"/>
      <c r="V15"/>
      <c r="W15"/>
      <c r="X15"/>
      <c r="Y15"/>
    </row>
    <row r="16" spans="2:25" ht="12" customHeight="1" x14ac:dyDescent="0.3">
      <c r="B16" s="60"/>
      <c r="C16" s="8" t="s">
        <v>5</v>
      </c>
      <c r="D16" s="20">
        <v>0</v>
      </c>
      <c r="E16" s="20">
        <v>63634.36874187745</v>
      </c>
      <c r="F16" s="22">
        <v>63634.36874187745</v>
      </c>
      <c r="G16" s="20">
        <v>4798.0992398296994</v>
      </c>
      <c r="H16" s="20">
        <v>6861.0737530403221</v>
      </c>
      <c r="I16" s="20">
        <v>24674.715539492259</v>
      </c>
      <c r="J16" s="20">
        <v>17469.392426052982</v>
      </c>
      <c r="K16" s="20">
        <v>5665.6186105336483</v>
      </c>
      <c r="L16" s="20">
        <v>4165.4691729281858</v>
      </c>
      <c r="N16"/>
      <c r="O16"/>
      <c r="P16"/>
      <c r="Q16"/>
      <c r="R16"/>
      <c r="S16"/>
      <c r="T16"/>
      <c r="U16"/>
      <c r="V16"/>
      <c r="W16"/>
      <c r="X16"/>
      <c r="Y16"/>
    </row>
    <row r="17" spans="2:25" ht="12" customHeight="1" x14ac:dyDescent="0.3">
      <c r="B17" s="60"/>
      <c r="C17" s="6" t="s">
        <v>3</v>
      </c>
      <c r="D17" s="30">
        <v>97294.78140531003</v>
      </c>
      <c r="E17" s="30">
        <v>63634.36874187745</v>
      </c>
      <c r="F17" s="22">
        <v>160929.15014718723</v>
      </c>
      <c r="G17" s="30">
        <v>16039.845855794565</v>
      </c>
      <c r="H17" s="30">
        <v>20442.388165166478</v>
      </c>
      <c r="I17" s="30">
        <v>54270.261219133696</v>
      </c>
      <c r="J17" s="30">
        <v>41202.506402933795</v>
      </c>
      <c r="K17" s="30">
        <v>17344.96015237668</v>
      </c>
      <c r="L17" s="30">
        <v>11629.188351780826</v>
      </c>
      <c r="N17"/>
      <c r="O17"/>
      <c r="P17"/>
      <c r="Q17"/>
      <c r="R17"/>
      <c r="S17"/>
      <c r="T17"/>
      <c r="U17"/>
      <c r="V17"/>
      <c r="W17"/>
      <c r="X17"/>
      <c r="Y17"/>
    </row>
    <row r="18" spans="2:25" ht="12" customHeight="1" x14ac:dyDescent="0.3">
      <c r="B18" s="61" t="s">
        <v>25</v>
      </c>
      <c r="C18" s="11" t="s">
        <v>26</v>
      </c>
      <c r="D18" s="35">
        <v>24146.262389688945</v>
      </c>
      <c r="E18" s="35">
        <v>18828.120574245902</v>
      </c>
      <c r="F18" s="36">
        <v>42974.382963934913</v>
      </c>
      <c r="G18" s="35">
        <v>1034.5454042327306</v>
      </c>
      <c r="H18" s="35">
        <v>1468.5038595434992</v>
      </c>
      <c r="I18" s="35">
        <v>30355.964844802242</v>
      </c>
      <c r="J18" s="35">
        <v>5645.2718884061205</v>
      </c>
      <c r="K18" s="35">
        <v>4082.1383028529517</v>
      </c>
      <c r="L18" s="35">
        <v>387.958664097336</v>
      </c>
      <c r="N18"/>
      <c r="O18"/>
      <c r="P18"/>
      <c r="Q18"/>
      <c r="R18"/>
      <c r="S18"/>
      <c r="T18"/>
      <c r="U18"/>
      <c r="V18"/>
      <c r="W18"/>
      <c r="X18"/>
      <c r="Y18"/>
    </row>
    <row r="19" spans="2:25" ht="12" customHeight="1" x14ac:dyDescent="0.3">
      <c r="B19" s="60"/>
      <c r="C19" s="8" t="s">
        <v>27</v>
      </c>
      <c r="D19" s="20">
        <v>4974.5087759227144</v>
      </c>
      <c r="E19" s="20">
        <v>4411.6267729191295</v>
      </c>
      <c r="F19" s="22">
        <v>9386.1355488418358</v>
      </c>
      <c r="G19" s="20">
        <v>24.234569806395328</v>
      </c>
      <c r="H19" s="20">
        <v>83.026258616202924</v>
      </c>
      <c r="I19" s="20">
        <v>4152.8030412933431</v>
      </c>
      <c r="J19" s="20">
        <v>969.58367276935053</v>
      </c>
      <c r="K19" s="20">
        <v>3701.4227867004674</v>
      </c>
      <c r="L19" s="20">
        <v>455.0652196560755</v>
      </c>
      <c r="N19"/>
      <c r="O19"/>
      <c r="P19"/>
      <c r="Q19"/>
      <c r="R19"/>
      <c r="S19"/>
      <c r="T19"/>
      <c r="U19"/>
      <c r="V19"/>
      <c r="W19"/>
      <c r="X19"/>
      <c r="Y19"/>
    </row>
    <row r="20" spans="2:25" ht="12" customHeight="1" x14ac:dyDescent="0.3">
      <c r="B20" s="60"/>
      <c r="C20" s="8" t="s">
        <v>28</v>
      </c>
      <c r="D20" s="20">
        <v>8740.8393102844584</v>
      </c>
      <c r="E20" s="20">
        <v>4691.3824088703241</v>
      </c>
      <c r="F20" s="22">
        <v>13432.221719154802</v>
      </c>
      <c r="G20" s="20">
        <v>227.01492654059552</v>
      </c>
      <c r="H20" s="20">
        <v>225.07049818614576</v>
      </c>
      <c r="I20" s="20">
        <v>602.01277816798199</v>
      </c>
      <c r="J20" s="20">
        <v>2835.2825169887597</v>
      </c>
      <c r="K20" s="20">
        <v>3456.3220516157057</v>
      </c>
      <c r="L20" s="20">
        <v>6086.5189476555706</v>
      </c>
      <c r="N20"/>
      <c r="O20"/>
      <c r="P20"/>
      <c r="Q20"/>
      <c r="R20"/>
      <c r="S20"/>
      <c r="T20"/>
      <c r="U20"/>
      <c r="V20"/>
      <c r="W20"/>
      <c r="X20"/>
      <c r="Y20"/>
    </row>
    <row r="21" spans="2:25" ht="12" customHeight="1" x14ac:dyDescent="0.3">
      <c r="B21" s="60"/>
      <c r="C21" s="8" t="s">
        <v>29</v>
      </c>
      <c r="D21" s="20">
        <v>51346.782429024999</v>
      </c>
      <c r="E21" s="20">
        <v>32274.849808632083</v>
      </c>
      <c r="F21" s="22">
        <v>83621.632237658196</v>
      </c>
      <c r="G21" s="20">
        <v>13414.564959382002</v>
      </c>
      <c r="H21" s="20">
        <v>15680.898607589797</v>
      </c>
      <c r="I21" s="20">
        <v>15674.45100421421</v>
      </c>
      <c r="J21" s="20">
        <v>30731.941273684595</v>
      </c>
      <c r="K21" s="20">
        <v>5472.4495757128088</v>
      </c>
      <c r="L21" s="20">
        <v>2647.3268170736692</v>
      </c>
      <c r="N21"/>
      <c r="O21"/>
      <c r="P21"/>
      <c r="Q21"/>
      <c r="R21"/>
      <c r="S21"/>
      <c r="T21"/>
      <c r="U21"/>
      <c r="V21"/>
      <c r="W21"/>
      <c r="X21"/>
      <c r="Y21"/>
    </row>
    <row r="22" spans="2:25" ht="12" customHeight="1" x14ac:dyDescent="0.3">
      <c r="B22" s="60"/>
      <c r="C22" s="8" t="s">
        <v>24</v>
      </c>
      <c r="D22" s="20">
        <v>8086.3885003878804</v>
      </c>
      <c r="E22" s="20">
        <v>3248.0831962220391</v>
      </c>
      <c r="F22" s="22">
        <v>11334.471696609915</v>
      </c>
      <c r="G22" s="20">
        <v>1339.4859958328425</v>
      </c>
      <c r="H22" s="20">
        <v>2984.8889412308677</v>
      </c>
      <c r="I22" s="20">
        <v>3372.2016536207848</v>
      </c>
      <c r="J22" s="20">
        <v>952.94896713255002</v>
      </c>
      <c r="K22" s="20">
        <v>632.62743549474476</v>
      </c>
      <c r="L22" s="20">
        <v>2052.3187032981277</v>
      </c>
      <c r="N22"/>
      <c r="O22"/>
      <c r="P22"/>
      <c r="Q22"/>
      <c r="R22"/>
      <c r="S22"/>
      <c r="T22"/>
      <c r="U22"/>
      <c r="V22"/>
      <c r="W22"/>
      <c r="X22"/>
      <c r="Y22"/>
    </row>
    <row r="23" spans="2:25" ht="12" customHeight="1" x14ac:dyDescent="0.3">
      <c r="B23" s="60"/>
      <c r="C23" s="8" t="s">
        <v>74</v>
      </c>
      <c r="D23" s="20">
        <v>0</v>
      </c>
      <c r="E23" s="20">
        <v>180.30598098750016</v>
      </c>
      <c r="F23" s="22">
        <v>180.30598098750016</v>
      </c>
      <c r="G23" s="20">
        <v>0</v>
      </c>
      <c r="H23" s="20">
        <v>0</v>
      </c>
      <c r="I23" s="20">
        <v>112.82789703512255</v>
      </c>
      <c r="J23" s="20">
        <v>67.478083952377631</v>
      </c>
      <c r="K23" s="20">
        <v>0</v>
      </c>
      <c r="L23" s="20">
        <v>0</v>
      </c>
      <c r="N23"/>
      <c r="O23"/>
      <c r="P23"/>
      <c r="Q23"/>
      <c r="R23"/>
      <c r="S23"/>
      <c r="T23"/>
      <c r="U23"/>
      <c r="V23"/>
      <c r="W23"/>
      <c r="X23"/>
      <c r="Y23"/>
    </row>
    <row r="24" spans="2:25" ht="12" customHeight="1" x14ac:dyDescent="0.3">
      <c r="B24" s="62"/>
      <c r="C24" s="12" t="s">
        <v>3</v>
      </c>
      <c r="D24" s="37">
        <v>97294.78140531003</v>
      </c>
      <c r="E24" s="37">
        <v>63634.36874187745</v>
      </c>
      <c r="F24" s="38">
        <v>160929.15014718723</v>
      </c>
      <c r="G24" s="37">
        <v>16039.845855794565</v>
      </c>
      <c r="H24" s="37">
        <v>20442.388165166478</v>
      </c>
      <c r="I24" s="37">
        <v>54270.261219133696</v>
      </c>
      <c r="J24" s="37">
        <v>41202.506402933795</v>
      </c>
      <c r="K24" s="37">
        <v>17344.96015237668</v>
      </c>
      <c r="L24" s="37">
        <v>11629.188351780826</v>
      </c>
      <c r="N24"/>
      <c r="O24"/>
      <c r="P24"/>
      <c r="Q24"/>
      <c r="R24"/>
      <c r="S24"/>
      <c r="T24"/>
      <c r="U24"/>
      <c r="V24"/>
      <c r="W24"/>
      <c r="X24"/>
      <c r="Y24"/>
    </row>
    <row r="25" spans="2:25" ht="12" customHeight="1" x14ac:dyDescent="0.3">
      <c r="B25" s="61" t="s">
        <v>30</v>
      </c>
      <c r="C25" s="8" t="s">
        <v>10</v>
      </c>
      <c r="D25" s="20">
        <v>82600.422035019743</v>
      </c>
      <c r="E25" s="20">
        <v>55689.858133890215</v>
      </c>
      <c r="F25" s="22">
        <v>138290.28016890935</v>
      </c>
      <c r="G25" s="20">
        <v>15240.181673674571</v>
      </c>
      <c r="H25" s="20">
        <v>17698.372056133074</v>
      </c>
      <c r="I25" s="20">
        <v>48949.110224807555</v>
      </c>
      <c r="J25" s="20">
        <v>31712.795059266395</v>
      </c>
      <c r="K25" s="20">
        <v>15263.371621703047</v>
      </c>
      <c r="L25" s="20">
        <v>9426.4495333243267</v>
      </c>
      <c r="N25"/>
      <c r="O25"/>
      <c r="P25"/>
      <c r="Q25"/>
      <c r="R25"/>
      <c r="S25"/>
      <c r="T25"/>
      <c r="U25"/>
      <c r="V25"/>
      <c r="W25"/>
      <c r="X25"/>
      <c r="Y25"/>
    </row>
    <row r="26" spans="2:25" ht="12" customHeight="1" x14ac:dyDescent="0.3">
      <c r="B26" s="60"/>
      <c r="C26" s="8" t="s">
        <v>31</v>
      </c>
      <c r="D26" s="20">
        <v>6830.4084579455057</v>
      </c>
      <c r="E26" s="20">
        <v>3681.8573285598022</v>
      </c>
      <c r="F26" s="22">
        <v>10512.265786505299</v>
      </c>
      <c r="G26" s="20">
        <v>211.20581570262357</v>
      </c>
      <c r="H26" s="20">
        <v>1441.0913024486915</v>
      </c>
      <c r="I26" s="20">
        <v>423.26549050084975</v>
      </c>
      <c r="J26" s="20">
        <v>6157.1929442316459</v>
      </c>
      <c r="K26" s="20">
        <v>1030.4411453927526</v>
      </c>
      <c r="L26" s="20">
        <v>1249.0690882287402</v>
      </c>
      <c r="N26"/>
      <c r="O26"/>
      <c r="P26"/>
      <c r="Q26"/>
      <c r="R26"/>
      <c r="S26"/>
      <c r="T26"/>
      <c r="U26"/>
      <c r="V26"/>
      <c r="W26"/>
      <c r="X26"/>
      <c r="Y26"/>
    </row>
    <row r="27" spans="2:25" ht="12" customHeight="1" x14ac:dyDescent="0.3">
      <c r="B27" s="60"/>
      <c r="C27" s="8" t="s">
        <v>32</v>
      </c>
      <c r="D27" s="20">
        <v>2009.9072302180552</v>
      </c>
      <c r="E27" s="20">
        <v>1212.4069912405832</v>
      </c>
      <c r="F27" s="22">
        <v>3222.3142214586405</v>
      </c>
      <c r="G27" s="20">
        <v>114.21778954184782</v>
      </c>
      <c r="H27" s="20">
        <v>190.31148777125534</v>
      </c>
      <c r="I27" s="20">
        <v>1426.1765455188981</v>
      </c>
      <c r="J27" s="20">
        <v>346.21353416698645</v>
      </c>
      <c r="K27" s="20">
        <v>765.90205118551148</v>
      </c>
      <c r="L27" s="20">
        <v>379.49281327413917</v>
      </c>
      <c r="N27"/>
      <c r="O27"/>
      <c r="P27"/>
      <c r="Q27"/>
      <c r="R27"/>
      <c r="S27"/>
      <c r="T27"/>
      <c r="U27"/>
      <c r="V27"/>
      <c r="W27"/>
      <c r="X27"/>
      <c r="Y27"/>
    </row>
    <row r="28" spans="2:25" ht="12" customHeight="1" x14ac:dyDescent="0.3">
      <c r="B28" s="60"/>
      <c r="C28" s="8" t="s">
        <v>96</v>
      </c>
      <c r="D28" s="20">
        <v>2549.9583532497822</v>
      </c>
      <c r="E28" s="20">
        <v>1830.2687980270728</v>
      </c>
      <c r="F28" s="22">
        <v>4380.227151276853</v>
      </c>
      <c r="G28" s="20">
        <v>229.19267451835043</v>
      </c>
      <c r="H28" s="20">
        <v>529.76620057496507</v>
      </c>
      <c r="I28" s="20">
        <v>1021.0733503328638</v>
      </c>
      <c r="J28" s="20">
        <v>2161.8767161358701</v>
      </c>
      <c r="K28" s="20">
        <v>212.55349417895161</v>
      </c>
      <c r="L28" s="20">
        <v>225.76471553585287</v>
      </c>
      <c r="N28"/>
      <c r="O28"/>
      <c r="P28"/>
      <c r="Q28"/>
      <c r="R28"/>
      <c r="S28"/>
      <c r="T28"/>
      <c r="U28"/>
      <c r="V28"/>
      <c r="W28"/>
      <c r="X28"/>
      <c r="Y28"/>
    </row>
    <row r="29" spans="2:25" ht="12" customHeight="1" x14ac:dyDescent="0.3">
      <c r="B29" s="60"/>
      <c r="C29" s="8" t="s">
        <v>24</v>
      </c>
      <c r="D29" s="20">
        <v>3304.0853288766002</v>
      </c>
      <c r="E29" s="20">
        <v>1219.9774901596504</v>
      </c>
      <c r="F29" s="22">
        <v>4524.0628190362504</v>
      </c>
      <c r="G29" s="20">
        <v>245.04790235716723</v>
      </c>
      <c r="H29" s="20">
        <v>582.84711823847545</v>
      </c>
      <c r="I29" s="20">
        <v>2450.6356079736129</v>
      </c>
      <c r="J29" s="20">
        <v>824.42814913283087</v>
      </c>
      <c r="K29" s="20">
        <v>72.691839916417379</v>
      </c>
      <c r="L29" s="20">
        <v>348.41220141774545</v>
      </c>
      <c r="N29"/>
      <c r="O29"/>
      <c r="P29"/>
      <c r="Q29"/>
      <c r="R29"/>
      <c r="S29"/>
      <c r="T29"/>
      <c r="U29"/>
      <c r="V29"/>
      <c r="W29"/>
      <c r="X29"/>
      <c r="Y29"/>
    </row>
    <row r="30" spans="2:25" ht="12" customHeight="1" x14ac:dyDescent="0.3">
      <c r="B30" s="60"/>
      <c r="C30" s="8" t="s">
        <v>74</v>
      </c>
      <c r="D30" s="20">
        <v>0</v>
      </c>
      <c r="E30" s="20">
        <v>0</v>
      </c>
      <c r="F30" s="22">
        <v>0</v>
      </c>
      <c r="G30" s="20">
        <v>0</v>
      </c>
      <c r="H30" s="20">
        <v>0</v>
      </c>
      <c r="I30" s="20">
        <v>0</v>
      </c>
      <c r="J30" s="20">
        <v>0</v>
      </c>
      <c r="K30" s="20">
        <v>0</v>
      </c>
      <c r="L30" s="20">
        <v>0</v>
      </c>
      <c r="N30"/>
      <c r="O30"/>
      <c r="P30"/>
      <c r="Q30"/>
      <c r="R30"/>
      <c r="S30"/>
      <c r="T30"/>
      <c r="U30"/>
      <c r="V30"/>
      <c r="W30"/>
      <c r="X30"/>
      <c r="Y30"/>
    </row>
    <row r="31" spans="2:25" ht="12" customHeight="1" x14ac:dyDescent="0.3">
      <c r="B31" s="60"/>
      <c r="C31" s="6" t="s">
        <v>3</v>
      </c>
      <c r="D31" s="30">
        <v>97294.78140531003</v>
      </c>
      <c r="E31" s="30">
        <v>63634.36874187745</v>
      </c>
      <c r="F31" s="22">
        <v>160929.15014718723</v>
      </c>
      <c r="G31" s="30">
        <v>16039.845855794565</v>
      </c>
      <c r="H31" s="30">
        <v>20442.388165166478</v>
      </c>
      <c r="I31" s="30">
        <v>54270.261219133696</v>
      </c>
      <c r="J31" s="30">
        <v>41202.506402933795</v>
      </c>
      <c r="K31" s="30">
        <v>17344.96015237668</v>
      </c>
      <c r="L31" s="30">
        <v>11629.188351780826</v>
      </c>
      <c r="N31"/>
      <c r="O31"/>
      <c r="P31"/>
      <c r="Q31"/>
      <c r="R31"/>
      <c r="S31"/>
      <c r="T31"/>
      <c r="U31"/>
      <c r="V31"/>
      <c r="W31"/>
      <c r="X31"/>
      <c r="Y31"/>
    </row>
    <row r="32" spans="2:25" ht="12" customHeight="1" x14ac:dyDescent="0.3">
      <c r="B32" s="61" t="s">
        <v>39</v>
      </c>
      <c r="C32" s="11" t="s">
        <v>34</v>
      </c>
      <c r="D32" s="35">
        <v>21185.27389287985</v>
      </c>
      <c r="E32" s="35">
        <v>13879.721406341556</v>
      </c>
      <c r="F32" s="36">
        <v>35064.995299221395</v>
      </c>
      <c r="G32" s="35">
        <v>2962.0734260694576</v>
      </c>
      <c r="H32" s="35">
        <v>4369.0713317201144</v>
      </c>
      <c r="I32" s="35">
        <v>10694.54235477066</v>
      </c>
      <c r="J32" s="35">
        <v>10096.807596014594</v>
      </c>
      <c r="K32" s="35">
        <v>3777.0141035937354</v>
      </c>
      <c r="L32" s="35">
        <v>3165.4864870528736</v>
      </c>
      <c r="N32"/>
      <c r="O32"/>
      <c r="P32"/>
      <c r="Q32"/>
      <c r="R32"/>
      <c r="S32"/>
      <c r="T32"/>
      <c r="U32"/>
      <c r="V32"/>
      <c r="W32"/>
      <c r="X32"/>
      <c r="Y32"/>
    </row>
    <row r="33" spans="2:25" ht="12" customHeight="1" x14ac:dyDescent="0.3">
      <c r="B33" s="60"/>
      <c r="C33" s="8" t="s">
        <v>35</v>
      </c>
      <c r="D33" s="20">
        <v>23717.117222358051</v>
      </c>
      <c r="E33" s="20">
        <v>16926.888309354654</v>
      </c>
      <c r="F33" s="22">
        <v>40644.00553171269</v>
      </c>
      <c r="G33" s="20">
        <v>4122.8083468575105</v>
      </c>
      <c r="H33" s="20">
        <v>4487.2371052587796</v>
      </c>
      <c r="I33" s="20">
        <v>14384.729581466747</v>
      </c>
      <c r="J33" s="20">
        <v>9749.6969585367278</v>
      </c>
      <c r="K33" s="20">
        <v>4967.6767758743708</v>
      </c>
      <c r="L33" s="20">
        <v>2931.8567637186197</v>
      </c>
      <c r="N33"/>
      <c r="O33"/>
      <c r="P33"/>
      <c r="Q33"/>
      <c r="R33"/>
      <c r="S33"/>
      <c r="T33"/>
      <c r="U33"/>
      <c r="V33"/>
      <c r="W33"/>
      <c r="X33"/>
      <c r="Y33"/>
    </row>
    <row r="34" spans="2:25" ht="12" customHeight="1" x14ac:dyDescent="0.3">
      <c r="B34" s="60"/>
      <c r="C34" s="8" t="s">
        <v>36</v>
      </c>
      <c r="D34" s="20">
        <v>22143.41710902028</v>
      </c>
      <c r="E34" s="20">
        <v>16913.950284105737</v>
      </c>
      <c r="F34" s="22">
        <v>39057.367393126064</v>
      </c>
      <c r="G34" s="20">
        <v>3702.8674876366699</v>
      </c>
      <c r="H34" s="20">
        <v>5486.8415794076418</v>
      </c>
      <c r="I34" s="20">
        <v>13197.221906046039</v>
      </c>
      <c r="J34" s="20">
        <v>9713.0905031967068</v>
      </c>
      <c r="K34" s="20">
        <v>4619.7328335931816</v>
      </c>
      <c r="L34" s="20">
        <v>2337.6130832458675</v>
      </c>
      <c r="N34"/>
      <c r="O34"/>
      <c r="P34"/>
      <c r="Q34"/>
      <c r="R34"/>
      <c r="S34"/>
      <c r="T34"/>
      <c r="U34"/>
      <c r="V34"/>
      <c r="W34"/>
      <c r="X34"/>
      <c r="Y34"/>
    </row>
    <row r="35" spans="2:25" ht="12" customHeight="1" x14ac:dyDescent="0.3">
      <c r="B35" s="60"/>
      <c r="C35" s="8" t="s">
        <v>37</v>
      </c>
      <c r="D35" s="20">
        <v>16472.681947467463</v>
      </c>
      <c r="E35" s="20">
        <v>9710.3568714323828</v>
      </c>
      <c r="F35" s="22">
        <v>26183.038818899789</v>
      </c>
      <c r="G35" s="20">
        <v>2870.834653756579</v>
      </c>
      <c r="H35" s="20">
        <v>3242.1774731990695</v>
      </c>
      <c r="I35" s="20">
        <v>8513.7646385610296</v>
      </c>
      <c r="J35" s="20">
        <v>7331.2022017555746</v>
      </c>
      <c r="K35" s="20">
        <v>2332.8958016485358</v>
      </c>
      <c r="L35" s="20">
        <v>1892.1640499790508</v>
      </c>
      <c r="N35"/>
      <c r="O35"/>
      <c r="P35"/>
      <c r="Q35"/>
      <c r="R35"/>
      <c r="S35"/>
      <c r="T35"/>
      <c r="U35"/>
      <c r="V35"/>
      <c r="W35"/>
      <c r="X35"/>
      <c r="Y35"/>
    </row>
    <row r="36" spans="2:25" ht="12" customHeight="1" x14ac:dyDescent="0.3">
      <c r="B36" s="60"/>
      <c r="C36" s="8" t="s">
        <v>38</v>
      </c>
      <c r="D36" s="20">
        <v>13776.291233583221</v>
      </c>
      <c r="E36" s="20">
        <v>6203.4518706426888</v>
      </c>
      <c r="F36" s="22">
        <v>19979.743104225865</v>
      </c>
      <c r="G36" s="20">
        <v>2381.2619414743667</v>
      </c>
      <c r="H36" s="20">
        <v>2857.0606755809267</v>
      </c>
      <c r="I36" s="20">
        <v>7480.0027382891867</v>
      </c>
      <c r="J36" s="20">
        <v>4311.7091434302083</v>
      </c>
      <c r="K36" s="20">
        <v>1647.6406376668551</v>
      </c>
      <c r="L36" s="20">
        <v>1302.0679677843709</v>
      </c>
      <c r="N36"/>
      <c r="O36"/>
      <c r="P36"/>
      <c r="Q36"/>
      <c r="R36"/>
      <c r="S36"/>
      <c r="T36"/>
      <c r="U36"/>
      <c r="V36"/>
      <c r="W36"/>
      <c r="X36"/>
      <c r="Y36"/>
    </row>
    <row r="37" spans="2:25" ht="12" customHeight="1" x14ac:dyDescent="0.3">
      <c r="B37" s="60"/>
      <c r="C37" s="6" t="s">
        <v>3</v>
      </c>
      <c r="D37" s="30">
        <v>97294.78140531003</v>
      </c>
      <c r="E37" s="30">
        <v>63634.36874187745</v>
      </c>
      <c r="F37" s="22">
        <v>160929.15014718723</v>
      </c>
      <c r="G37" s="30">
        <v>16039.845855794565</v>
      </c>
      <c r="H37" s="30">
        <v>20442.388165166478</v>
      </c>
      <c r="I37" s="30">
        <v>54270.261219133696</v>
      </c>
      <c r="J37" s="30">
        <v>41202.506402933795</v>
      </c>
      <c r="K37" s="30">
        <v>17344.96015237668</v>
      </c>
      <c r="L37" s="30">
        <v>11629.188351780826</v>
      </c>
      <c r="N37"/>
      <c r="O37"/>
      <c r="P37"/>
      <c r="Q37"/>
      <c r="R37"/>
      <c r="S37"/>
      <c r="T37"/>
      <c r="U37"/>
      <c r="V37"/>
      <c r="W37"/>
      <c r="X37"/>
      <c r="Y37"/>
    </row>
    <row r="38" spans="2:25" ht="12" customHeight="1" x14ac:dyDescent="0.3">
      <c r="B38" s="61" t="s">
        <v>40</v>
      </c>
      <c r="C38" s="11" t="s">
        <v>41</v>
      </c>
      <c r="D38" s="35">
        <v>13596.461734935743</v>
      </c>
      <c r="E38" s="35">
        <v>6181.2220257462968</v>
      </c>
      <c r="F38" s="36">
        <v>19777.683760682015</v>
      </c>
      <c r="G38" s="35">
        <v>3121.1213374615063</v>
      </c>
      <c r="H38" s="35">
        <v>3660.1967338306708</v>
      </c>
      <c r="I38" s="35">
        <v>1969.5416123968473</v>
      </c>
      <c r="J38" s="35">
        <v>6442.8609585642771</v>
      </c>
      <c r="K38" s="35">
        <v>1799.2883997461277</v>
      </c>
      <c r="L38" s="35">
        <v>2784.6747186826092</v>
      </c>
      <c r="N38"/>
      <c r="O38"/>
      <c r="P38"/>
      <c r="Q38"/>
      <c r="R38"/>
      <c r="S38"/>
      <c r="T38"/>
      <c r="U38"/>
      <c r="V38"/>
      <c r="W38"/>
      <c r="X38"/>
      <c r="Y38"/>
    </row>
    <row r="39" spans="2:25" ht="12" customHeight="1" x14ac:dyDescent="0.3">
      <c r="B39" s="60"/>
      <c r="C39" s="8" t="s">
        <v>42</v>
      </c>
      <c r="D39" s="20">
        <v>40506.436263393545</v>
      </c>
      <c r="E39" s="20">
        <v>19672.477394452515</v>
      </c>
      <c r="F39" s="22">
        <v>60178.913657846257</v>
      </c>
      <c r="G39" s="20">
        <v>8182.0430155508857</v>
      </c>
      <c r="H39" s="20">
        <v>10052.19867074996</v>
      </c>
      <c r="I39" s="20">
        <v>16583.524512904452</v>
      </c>
      <c r="J39" s="20">
        <v>13877.979727950675</v>
      </c>
      <c r="K39" s="20">
        <v>7005.1344607507735</v>
      </c>
      <c r="L39" s="20">
        <v>4478.0332699395103</v>
      </c>
      <c r="N39"/>
      <c r="O39"/>
      <c r="P39"/>
      <c r="Q39"/>
      <c r="R39"/>
      <c r="S39"/>
      <c r="T39"/>
      <c r="U39"/>
      <c r="V39"/>
      <c r="W39"/>
      <c r="X39"/>
      <c r="Y39"/>
    </row>
    <row r="40" spans="2:25" ht="12" customHeight="1" x14ac:dyDescent="0.3">
      <c r="B40" s="60"/>
      <c r="C40" s="8" t="s">
        <v>43</v>
      </c>
      <c r="D40" s="20">
        <v>23735.311280000489</v>
      </c>
      <c r="E40" s="20">
        <v>15541.968048079363</v>
      </c>
      <c r="F40" s="22">
        <v>39277.279328079865</v>
      </c>
      <c r="G40" s="20">
        <v>1561.3062143524583</v>
      </c>
      <c r="H40" s="20">
        <v>2506.2005413524971</v>
      </c>
      <c r="I40" s="20">
        <v>18231.344743557747</v>
      </c>
      <c r="J40" s="20">
        <v>9948.238868160588</v>
      </c>
      <c r="K40" s="20">
        <v>4764.6681850280002</v>
      </c>
      <c r="L40" s="20">
        <v>2265.5207756286254</v>
      </c>
      <c r="N40"/>
      <c r="O40"/>
      <c r="P40"/>
      <c r="Q40"/>
      <c r="R40"/>
      <c r="S40"/>
      <c r="T40"/>
      <c r="U40"/>
      <c r="V40"/>
      <c r="W40"/>
      <c r="X40"/>
      <c r="Y40"/>
    </row>
    <row r="41" spans="2:25" ht="12" customHeight="1" x14ac:dyDescent="0.3">
      <c r="B41" s="60"/>
      <c r="C41" s="8" t="s">
        <v>44</v>
      </c>
      <c r="D41" s="20">
        <v>18613.785846868297</v>
      </c>
      <c r="E41" s="20">
        <v>21743.783804877417</v>
      </c>
      <c r="F41" s="22">
        <v>40357.56965174582</v>
      </c>
      <c r="G41" s="20">
        <v>3175.3752884297201</v>
      </c>
      <c r="H41" s="20">
        <v>4149.1069863728662</v>
      </c>
      <c r="I41" s="20">
        <v>16936.541310046647</v>
      </c>
      <c r="J41" s="20">
        <v>10712.604142366032</v>
      </c>
      <c r="K41" s="20">
        <v>3775.8691068517765</v>
      </c>
      <c r="L41" s="20">
        <v>1608.0728176787202</v>
      </c>
      <c r="N41"/>
      <c r="O41"/>
      <c r="P41"/>
      <c r="Q41"/>
      <c r="R41"/>
      <c r="S41"/>
      <c r="T41"/>
      <c r="U41"/>
      <c r="V41"/>
      <c r="W41"/>
      <c r="X41"/>
      <c r="Y41"/>
    </row>
    <row r="42" spans="2:25" ht="12" customHeight="1" x14ac:dyDescent="0.3">
      <c r="B42" s="60"/>
      <c r="C42" s="8" t="s">
        <v>24</v>
      </c>
      <c r="D42" s="20">
        <v>314.55192103841983</v>
      </c>
      <c r="E42" s="20">
        <v>92.11335006364051</v>
      </c>
      <c r="F42" s="22">
        <v>406.66527110206044</v>
      </c>
      <c r="G42" s="20">
        <v>0</v>
      </c>
      <c r="H42" s="20">
        <v>0</v>
      </c>
      <c r="I42" s="20">
        <v>0</v>
      </c>
      <c r="J42" s="20">
        <v>0</v>
      </c>
      <c r="K42" s="20">
        <v>0</v>
      </c>
      <c r="L42" s="20">
        <v>406.66527110206044</v>
      </c>
      <c r="N42"/>
      <c r="O42"/>
      <c r="P42"/>
      <c r="Q42"/>
      <c r="R42"/>
      <c r="S42"/>
      <c r="T42"/>
      <c r="U42"/>
      <c r="V42"/>
      <c r="W42"/>
      <c r="X42"/>
      <c r="Y42"/>
    </row>
    <row r="43" spans="2:25" ht="12" customHeight="1" x14ac:dyDescent="0.3">
      <c r="B43" s="60"/>
      <c r="C43" s="8" t="s">
        <v>74</v>
      </c>
      <c r="D43" s="20">
        <v>528.23435907223188</v>
      </c>
      <c r="E43" s="20">
        <v>402.80411865773237</v>
      </c>
      <c r="F43" s="22">
        <v>931.03847772996437</v>
      </c>
      <c r="G43" s="20">
        <v>0</v>
      </c>
      <c r="H43" s="20">
        <v>74.685232860549945</v>
      </c>
      <c r="I43" s="20">
        <v>549.30904022794175</v>
      </c>
      <c r="J43" s="20">
        <v>220.822705892214</v>
      </c>
      <c r="K43" s="20">
        <v>0</v>
      </c>
      <c r="L43" s="20">
        <v>86.221498749258558</v>
      </c>
      <c r="N43"/>
      <c r="O43"/>
      <c r="P43"/>
      <c r="Q43"/>
      <c r="R43"/>
      <c r="S43"/>
      <c r="T43"/>
      <c r="U43"/>
      <c r="V43"/>
      <c r="W43"/>
      <c r="X43"/>
      <c r="Y43"/>
    </row>
    <row r="44" spans="2:25" ht="12" customHeight="1" x14ac:dyDescent="0.3">
      <c r="B44" s="60"/>
      <c r="C44" s="6" t="s">
        <v>3</v>
      </c>
      <c r="D44" s="30">
        <v>97294.78140531003</v>
      </c>
      <c r="E44" s="30">
        <v>63634.36874187745</v>
      </c>
      <c r="F44" s="22">
        <v>160929.15014718723</v>
      </c>
      <c r="G44" s="30">
        <v>16039.845855794565</v>
      </c>
      <c r="H44" s="30">
        <v>20442.388165166478</v>
      </c>
      <c r="I44" s="30">
        <v>54270.261219133696</v>
      </c>
      <c r="J44" s="30">
        <v>41202.506402933795</v>
      </c>
      <c r="K44" s="30">
        <v>17344.96015237668</v>
      </c>
      <c r="L44" s="30">
        <v>11629.188351780826</v>
      </c>
      <c r="N44"/>
      <c r="O44"/>
      <c r="P44"/>
      <c r="Q44"/>
      <c r="R44"/>
      <c r="S44"/>
      <c r="T44"/>
      <c r="U44"/>
      <c r="V44"/>
      <c r="W44"/>
      <c r="X44"/>
      <c r="Y44"/>
    </row>
    <row r="45" spans="2:25" ht="12" customHeight="1" x14ac:dyDescent="0.3">
      <c r="B45" s="61" t="s">
        <v>45</v>
      </c>
      <c r="C45" s="11" t="s">
        <v>46</v>
      </c>
      <c r="D45" s="35">
        <v>61258.124609254635</v>
      </c>
      <c r="E45" s="35">
        <v>39672.720656882884</v>
      </c>
      <c r="F45" s="36">
        <v>100930.84526613813</v>
      </c>
      <c r="G45" s="35">
        <v>8025.4421936237186</v>
      </c>
      <c r="H45" s="35">
        <v>10979.22071253612</v>
      </c>
      <c r="I45" s="35">
        <v>38274.923525704675</v>
      </c>
      <c r="J45" s="35">
        <v>25925.321617984682</v>
      </c>
      <c r="K45" s="35">
        <v>12033.743758088714</v>
      </c>
      <c r="L45" s="35">
        <v>5692.1934581996538</v>
      </c>
      <c r="N45"/>
      <c r="O45"/>
      <c r="P45"/>
      <c r="Q45"/>
      <c r="R45"/>
      <c r="S45"/>
      <c r="T45"/>
      <c r="U45"/>
      <c r="V45"/>
      <c r="W45"/>
      <c r="X45"/>
      <c r="Y45"/>
    </row>
    <row r="46" spans="2:25" ht="12" customHeight="1" x14ac:dyDescent="0.3">
      <c r="B46" s="60"/>
      <c r="C46" s="8" t="s">
        <v>47</v>
      </c>
      <c r="D46" s="39">
        <v>36036.656796054202</v>
      </c>
      <c r="E46" s="39">
        <v>23961.648084994078</v>
      </c>
      <c r="F46" s="22">
        <v>59998.304881048578</v>
      </c>
      <c r="G46" s="39">
        <v>8014.4036621708519</v>
      </c>
      <c r="H46" s="39">
        <v>9463.1674526304378</v>
      </c>
      <c r="I46" s="39">
        <v>15995.337693429006</v>
      </c>
      <c r="J46" s="39">
        <v>15277.18478494907</v>
      </c>
      <c r="K46" s="39">
        <v>5311.2163942879833</v>
      </c>
      <c r="L46" s="39">
        <v>5936.9948935811253</v>
      </c>
      <c r="N46"/>
      <c r="O46"/>
      <c r="P46"/>
      <c r="Q46"/>
      <c r="R46"/>
      <c r="S46"/>
      <c r="T46"/>
      <c r="U46"/>
      <c r="V46"/>
      <c r="W46"/>
      <c r="X46"/>
      <c r="Y46"/>
    </row>
    <row r="47" spans="2:25" ht="12" customHeight="1" x14ac:dyDescent="0.3">
      <c r="B47" s="60"/>
      <c r="C47" s="8" t="s">
        <v>74</v>
      </c>
      <c r="D47" s="39">
        <v>0</v>
      </c>
      <c r="E47" s="39">
        <v>0</v>
      </c>
      <c r="F47" s="22">
        <v>0</v>
      </c>
      <c r="G47" s="39">
        <v>0</v>
      </c>
      <c r="H47" s="39">
        <v>0</v>
      </c>
      <c r="I47" s="39">
        <v>0</v>
      </c>
      <c r="J47" s="39">
        <v>0</v>
      </c>
      <c r="K47" s="39">
        <v>0</v>
      </c>
      <c r="L47" s="39">
        <v>0</v>
      </c>
      <c r="N47"/>
      <c r="O47"/>
      <c r="P47"/>
      <c r="Q47"/>
      <c r="R47"/>
      <c r="S47"/>
      <c r="T47"/>
      <c r="U47"/>
      <c r="V47"/>
      <c r="W47"/>
      <c r="X47"/>
      <c r="Y47"/>
    </row>
    <row r="48" spans="2:25" ht="12" customHeight="1" x14ac:dyDescent="0.3">
      <c r="B48" s="62"/>
      <c r="C48" s="12" t="s">
        <v>3</v>
      </c>
      <c r="D48" s="37">
        <v>97294.78140531003</v>
      </c>
      <c r="E48" s="37">
        <v>63634.36874187745</v>
      </c>
      <c r="F48" s="38">
        <v>160929.15014718723</v>
      </c>
      <c r="G48" s="37">
        <v>16039.845855794565</v>
      </c>
      <c r="H48" s="37">
        <v>20442.388165166478</v>
      </c>
      <c r="I48" s="37">
        <v>54270.261219133696</v>
      </c>
      <c r="J48" s="37">
        <v>41202.506402933795</v>
      </c>
      <c r="K48" s="37">
        <v>17344.96015237668</v>
      </c>
      <c r="L48" s="37">
        <v>11629.188351780826</v>
      </c>
      <c r="N48"/>
      <c r="O48"/>
      <c r="P48"/>
      <c r="Q48"/>
      <c r="R48"/>
      <c r="S48"/>
      <c r="T48"/>
      <c r="U48"/>
      <c r="V48"/>
      <c r="W48"/>
      <c r="X48"/>
      <c r="Y48"/>
    </row>
    <row r="49" spans="2:25" ht="12" customHeight="1" x14ac:dyDescent="0.3">
      <c r="B49" s="61" t="s">
        <v>93</v>
      </c>
      <c r="C49" s="8" t="s">
        <v>94</v>
      </c>
      <c r="D49" s="20">
        <v>62573.541422367729</v>
      </c>
      <c r="E49" s="20">
        <v>42484.881023331793</v>
      </c>
      <c r="F49" s="40">
        <v>105058.42244569834</v>
      </c>
      <c r="G49" s="20">
        <v>8304.5220387118407</v>
      </c>
      <c r="H49" s="20">
        <v>12472.922170792646</v>
      </c>
      <c r="I49" s="20">
        <v>40090.723413153966</v>
      </c>
      <c r="J49" s="20">
        <v>27264.541042239412</v>
      </c>
      <c r="K49" s="20">
        <v>12432.352546995509</v>
      </c>
      <c r="L49" s="20">
        <v>4493.3612338059438</v>
      </c>
      <c r="N49"/>
      <c r="O49"/>
      <c r="P49"/>
      <c r="Q49"/>
      <c r="R49"/>
      <c r="S49"/>
      <c r="T49"/>
      <c r="U49"/>
      <c r="V49"/>
      <c r="W49"/>
      <c r="X49"/>
      <c r="Y49"/>
    </row>
    <row r="50" spans="2:25" ht="12" customHeight="1" x14ac:dyDescent="0.3">
      <c r="B50" s="60"/>
      <c r="C50" s="8" t="s">
        <v>95</v>
      </c>
      <c r="D50" s="20">
        <v>39385.333148285252</v>
      </c>
      <c r="E50" s="20">
        <v>24286.977384418333</v>
      </c>
      <c r="F50" s="40">
        <v>63672.310532703319</v>
      </c>
      <c r="G50" s="20">
        <v>10239.442717368787</v>
      </c>
      <c r="H50" s="20">
        <v>11596.982399586288</v>
      </c>
      <c r="I50" s="20">
        <v>15766.609234374528</v>
      </c>
      <c r="J50" s="20">
        <v>15971.604076193693</v>
      </c>
      <c r="K50" s="20">
        <v>5696.3232490942037</v>
      </c>
      <c r="L50" s="20">
        <v>4401.3488560859769</v>
      </c>
      <c r="N50"/>
      <c r="O50"/>
      <c r="P50"/>
      <c r="Q50"/>
      <c r="R50"/>
      <c r="S50"/>
      <c r="T50"/>
      <c r="U50"/>
      <c r="V50"/>
      <c r="W50"/>
      <c r="X50"/>
      <c r="Y50"/>
    </row>
    <row r="51" spans="2:25" ht="12" customHeight="1" x14ac:dyDescent="0.3">
      <c r="B51" s="62"/>
      <c r="C51" s="6" t="s">
        <v>3</v>
      </c>
      <c r="D51" s="37">
        <v>101958.87457065099</v>
      </c>
      <c r="E51" s="37">
        <v>66771.858407749998</v>
      </c>
      <c r="F51" s="38">
        <v>168730.73297840377</v>
      </c>
      <c r="G51" s="37">
        <v>18543.964756080688</v>
      </c>
      <c r="H51" s="37">
        <v>24069.904570378731</v>
      </c>
      <c r="I51" s="37">
        <v>55857.332647528427</v>
      </c>
      <c r="J51" s="37">
        <v>43236.145118432963</v>
      </c>
      <c r="K51" s="37">
        <v>18128.67579608977</v>
      </c>
      <c r="L51" s="37">
        <v>8894.7100898918761</v>
      </c>
      <c r="N51"/>
      <c r="O51"/>
      <c r="P51"/>
      <c r="Q51"/>
      <c r="R51"/>
      <c r="S51"/>
      <c r="T51"/>
      <c r="U51"/>
      <c r="V51"/>
      <c r="W51"/>
      <c r="X51"/>
      <c r="Y51"/>
    </row>
    <row r="52" spans="2:25" ht="12" customHeight="1" x14ac:dyDescent="0.3">
      <c r="B52" s="61" t="s">
        <v>48</v>
      </c>
      <c r="C52" s="11" t="s">
        <v>49</v>
      </c>
      <c r="D52" s="35">
        <v>28318.794919542714</v>
      </c>
      <c r="E52" s="35">
        <v>14720.505727214426</v>
      </c>
      <c r="F52" s="36">
        <v>43039.300646757045</v>
      </c>
      <c r="G52" s="35">
        <v>5505.3405660013505</v>
      </c>
      <c r="H52" s="35">
        <v>6920.5369043646324</v>
      </c>
      <c r="I52" s="35">
        <v>11955.900762551099</v>
      </c>
      <c r="J52" s="35">
        <v>9974.154474160945</v>
      </c>
      <c r="K52" s="35">
        <v>4900.1513800334733</v>
      </c>
      <c r="L52" s="35">
        <v>3783.2165596456639</v>
      </c>
      <c r="N52"/>
      <c r="O52"/>
      <c r="P52"/>
      <c r="Q52"/>
      <c r="R52"/>
      <c r="S52"/>
      <c r="T52"/>
      <c r="U52"/>
      <c r="V52"/>
      <c r="W52"/>
      <c r="X52"/>
      <c r="Y52"/>
    </row>
    <row r="53" spans="2:25" ht="25.5" customHeight="1" x14ac:dyDescent="0.3">
      <c r="B53" s="60"/>
      <c r="C53" s="8" t="s">
        <v>83</v>
      </c>
      <c r="D53" s="20">
        <v>10435.45574231158</v>
      </c>
      <c r="E53" s="20">
        <v>9241.7690661733959</v>
      </c>
      <c r="F53" s="22">
        <v>19677.224808484956</v>
      </c>
      <c r="G53" s="20">
        <v>1272.440393158706</v>
      </c>
      <c r="H53" s="20">
        <v>1593.2250649146538</v>
      </c>
      <c r="I53" s="20">
        <v>8605.5036434234644</v>
      </c>
      <c r="J53" s="20">
        <v>5595.3063662723489</v>
      </c>
      <c r="K53" s="20">
        <v>1190.7908650933971</v>
      </c>
      <c r="L53" s="20">
        <v>1419.9584756224128</v>
      </c>
      <c r="N53"/>
      <c r="O53"/>
      <c r="P53"/>
      <c r="Q53"/>
      <c r="R53"/>
      <c r="S53"/>
      <c r="T53"/>
      <c r="U53"/>
      <c r="V53"/>
      <c r="W53"/>
      <c r="X53"/>
      <c r="Y53"/>
    </row>
    <row r="54" spans="2:25" ht="12" customHeight="1" x14ac:dyDescent="0.3">
      <c r="B54" s="60"/>
      <c r="C54" s="8" t="s">
        <v>79</v>
      </c>
      <c r="D54" s="20">
        <v>1668.9467769914099</v>
      </c>
      <c r="E54" s="20">
        <v>2090.8236006905245</v>
      </c>
      <c r="F54" s="22">
        <v>3759.7703776819371</v>
      </c>
      <c r="G54" s="20">
        <v>173.43217150284607</v>
      </c>
      <c r="H54" s="20">
        <v>195.31579025775429</v>
      </c>
      <c r="I54" s="20">
        <v>823.81084860605199</v>
      </c>
      <c r="J54" s="20">
        <v>1186.243940763416</v>
      </c>
      <c r="K54" s="20">
        <v>279.36616177373992</v>
      </c>
      <c r="L54" s="20">
        <v>1101.6014647781265</v>
      </c>
      <c r="N54"/>
      <c r="O54"/>
      <c r="P54"/>
      <c r="Q54"/>
      <c r="R54"/>
      <c r="S54"/>
      <c r="T54"/>
      <c r="U54"/>
      <c r="V54"/>
      <c r="W54"/>
      <c r="X54"/>
      <c r="Y54"/>
    </row>
    <row r="55" spans="2:25" ht="12" customHeight="1" x14ac:dyDescent="0.3">
      <c r="B55" s="60"/>
      <c r="C55" s="8" t="s">
        <v>80</v>
      </c>
      <c r="D55" s="20">
        <v>56385.802015407644</v>
      </c>
      <c r="E55" s="20">
        <v>37488.505853936367</v>
      </c>
      <c r="F55" s="22">
        <v>93874.307869344935</v>
      </c>
      <c r="G55" s="20">
        <v>9088.6327251316743</v>
      </c>
      <c r="H55" s="20">
        <v>11733.310405629496</v>
      </c>
      <c r="I55" s="20">
        <v>32549.859749392097</v>
      </c>
      <c r="J55" s="20">
        <v>24308.064928427404</v>
      </c>
      <c r="K55" s="20">
        <v>10919.902097792998</v>
      </c>
      <c r="L55" s="20">
        <v>5274.5379629704457</v>
      </c>
      <c r="N55"/>
      <c r="O55"/>
      <c r="P55"/>
      <c r="Q55"/>
      <c r="R55"/>
      <c r="S55"/>
      <c r="T55"/>
      <c r="U55"/>
      <c r="V55"/>
      <c r="W55"/>
      <c r="X55"/>
      <c r="Y55"/>
    </row>
    <row r="56" spans="2:25" ht="12" customHeight="1" x14ac:dyDescent="0.3">
      <c r="B56" s="60"/>
      <c r="C56" s="8" t="s">
        <v>81</v>
      </c>
      <c r="D56" s="20">
        <v>54.749647683079445</v>
      </c>
      <c r="E56" s="20">
        <v>0</v>
      </c>
      <c r="F56" s="20">
        <v>54.749647683079445</v>
      </c>
      <c r="G56" s="20">
        <v>0</v>
      </c>
      <c r="H56" s="20">
        <v>0</v>
      </c>
      <c r="I56" s="20">
        <v>0</v>
      </c>
      <c r="J56" s="20">
        <v>0</v>
      </c>
      <c r="K56" s="20">
        <v>54.749647683079445</v>
      </c>
      <c r="L56" s="20">
        <v>0</v>
      </c>
      <c r="N56"/>
      <c r="O56"/>
      <c r="P56"/>
      <c r="Q56"/>
      <c r="R56"/>
      <c r="S56"/>
      <c r="T56"/>
      <c r="U56"/>
      <c r="V56"/>
      <c r="W56"/>
      <c r="X56"/>
      <c r="Y56"/>
    </row>
    <row r="57" spans="2:25" ht="12" customHeight="1" x14ac:dyDescent="0.3">
      <c r="B57" s="60"/>
      <c r="C57" s="8" t="s">
        <v>82</v>
      </c>
      <c r="D57" s="20">
        <v>244.41196737901257</v>
      </c>
      <c r="E57" s="20">
        <v>0</v>
      </c>
      <c r="F57" s="22">
        <v>244.41196737901257</v>
      </c>
      <c r="G57" s="20">
        <v>0</v>
      </c>
      <c r="H57" s="20">
        <v>0</v>
      </c>
      <c r="I57" s="20">
        <v>125.16973196007159</v>
      </c>
      <c r="J57" s="20">
        <v>69.368346654808661</v>
      </c>
      <c r="K57" s="20">
        <v>0</v>
      </c>
      <c r="L57" s="20">
        <v>49.87388876413231</v>
      </c>
      <c r="N57"/>
      <c r="O57"/>
      <c r="P57"/>
      <c r="Q57"/>
      <c r="R57"/>
      <c r="S57"/>
      <c r="T57"/>
      <c r="U57"/>
      <c r="V57"/>
      <c r="W57"/>
      <c r="X57"/>
      <c r="Y57"/>
    </row>
    <row r="58" spans="2:25" ht="12" customHeight="1" x14ac:dyDescent="0.3">
      <c r="B58" s="62"/>
      <c r="C58" s="12" t="s">
        <v>3</v>
      </c>
      <c r="D58" s="37">
        <v>97108.161069316644</v>
      </c>
      <c r="E58" s="37">
        <v>63541.604248015137</v>
      </c>
      <c r="F58" s="38">
        <v>160649.7653173315</v>
      </c>
      <c r="G58" s="37">
        <v>16039.845855794565</v>
      </c>
      <c r="H58" s="37">
        <v>20442.388165166478</v>
      </c>
      <c r="I58" s="37">
        <v>54060.244735932778</v>
      </c>
      <c r="J58" s="37">
        <v>41133.138056278985</v>
      </c>
      <c r="K58" s="37">
        <v>17344.96015237668</v>
      </c>
      <c r="L58" s="37">
        <v>11629.188351780826</v>
      </c>
      <c r="N58"/>
      <c r="O58"/>
      <c r="P58"/>
      <c r="Q58"/>
      <c r="R58"/>
      <c r="S58"/>
      <c r="T58"/>
      <c r="U58"/>
      <c r="V58"/>
      <c r="W58"/>
      <c r="X58"/>
      <c r="Y58"/>
    </row>
    <row r="59" spans="2:25" ht="12" customHeight="1" x14ac:dyDescent="0.3">
      <c r="B59" s="60" t="s">
        <v>50</v>
      </c>
      <c r="C59" s="8" t="s">
        <v>42</v>
      </c>
      <c r="D59" s="20">
        <v>17646.72479040601</v>
      </c>
      <c r="E59" s="20">
        <v>1397.8301721748071</v>
      </c>
      <c r="F59" s="22">
        <v>19044.554962580823</v>
      </c>
      <c r="G59" s="20">
        <v>3351.0641788581834</v>
      </c>
      <c r="H59" s="20">
        <v>3800.7251304305501</v>
      </c>
      <c r="I59" s="20">
        <v>1408.1967963480199</v>
      </c>
      <c r="J59" s="20">
        <v>3684.7716681012139</v>
      </c>
      <c r="K59" s="20">
        <v>2987.3656400643076</v>
      </c>
      <c r="L59" s="20">
        <v>3812.4315487785561</v>
      </c>
      <c r="N59"/>
      <c r="O59"/>
      <c r="P59"/>
      <c r="Q59"/>
      <c r="R59"/>
      <c r="S59"/>
      <c r="T59"/>
      <c r="U59"/>
      <c r="V59"/>
      <c r="W59"/>
      <c r="X59"/>
      <c r="Y59"/>
    </row>
    <row r="60" spans="2:25" ht="12" customHeight="1" x14ac:dyDescent="0.3">
      <c r="B60" s="60"/>
      <c r="C60" s="8" t="s">
        <v>43</v>
      </c>
      <c r="D60" s="20">
        <v>24681.376125954299</v>
      </c>
      <c r="E60" s="20">
        <v>5460.4438258851515</v>
      </c>
      <c r="F60" s="22">
        <v>30141.819951839432</v>
      </c>
      <c r="G60" s="20">
        <v>3217.673052317426</v>
      </c>
      <c r="H60" s="20">
        <v>4112.1337097390015</v>
      </c>
      <c r="I60" s="20">
        <v>7441.4270445392767</v>
      </c>
      <c r="J60" s="20">
        <v>8574.8060237358604</v>
      </c>
      <c r="K60" s="20">
        <v>4925.3767104704066</v>
      </c>
      <c r="L60" s="20">
        <v>1870.403411037568</v>
      </c>
      <c r="N60"/>
      <c r="O60"/>
      <c r="P60"/>
      <c r="Q60"/>
      <c r="R60"/>
      <c r="S60"/>
      <c r="T60"/>
      <c r="U60"/>
      <c r="V60"/>
      <c r="W60"/>
      <c r="X60"/>
      <c r="Y60"/>
    </row>
    <row r="61" spans="2:25" ht="12" customHeight="1" x14ac:dyDescent="0.3">
      <c r="B61" s="60"/>
      <c r="C61" s="8" t="s">
        <v>51</v>
      </c>
      <c r="D61" s="20">
        <v>53958.181097176588</v>
      </c>
      <c r="E61" s="20">
        <v>56383.756497765804</v>
      </c>
      <c r="F61" s="22">
        <v>110341.93759494209</v>
      </c>
      <c r="G61" s="20">
        <v>9280.772908032206</v>
      </c>
      <c r="H61" s="20">
        <v>12225.64354707253</v>
      </c>
      <c r="I61" s="20">
        <v>44852.4912264901</v>
      </c>
      <c r="J61" s="20">
        <v>28667.364668386144</v>
      </c>
      <c r="K61" s="20">
        <v>9432.2178018419672</v>
      </c>
      <c r="L61" s="20">
        <v>5883.4474431191657</v>
      </c>
      <c r="N61"/>
      <c r="O61"/>
      <c r="P61"/>
      <c r="Q61"/>
      <c r="R61"/>
      <c r="S61"/>
      <c r="T61"/>
      <c r="U61"/>
      <c r="V61"/>
      <c r="W61"/>
      <c r="X61"/>
      <c r="Y61"/>
    </row>
    <row r="62" spans="2:25" ht="12" customHeight="1" x14ac:dyDescent="0.3">
      <c r="B62" s="60"/>
      <c r="C62" s="8" t="s">
        <v>74</v>
      </c>
      <c r="D62" s="20">
        <v>1008.4993917720154</v>
      </c>
      <c r="E62" s="20">
        <v>392.33824605157099</v>
      </c>
      <c r="F62" s="22">
        <v>1400.8376378235866</v>
      </c>
      <c r="G62" s="20">
        <v>190.33571658675311</v>
      </c>
      <c r="H62" s="20">
        <v>303.88577792443067</v>
      </c>
      <c r="I62" s="20">
        <v>568.14615175637141</v>
      </c>
      <c r="J62" s="20">
        <v>275.56404271053475</v>
      </c>
      <c r="K62" s="20">
        <v>0</v>
      </c>
      <c r="L62" s="20">
        <v>62.905948845496667</v>
      </c>
      <c r="N62"/>
      <c r="O62"/>
      <c r="P62"/>
      <c r="Q62"/>
      <c r="R62"/>
      <c r="S62"/>
      <c r="T62"/>
      <c r="U62"/>
      <c r="V62"/>
      <c r="W62"/>
      <c r="X62"/>
      <c r="Y62"/>
    </row>
    <row r="63" spans="2:25" ht="12" customHeight="1" x14ac:dyDescent="0.3">
      <c r="B63" s="60"/>
      <c r="C63" s="6" t="s">
        <v>3</v>
      </c>
      <c r="D63" s="30">
        <v>97294.78140531003</v>
      </c>
      <c r="E63" s="30">
        <v>63634.36874187745</v>
      </c>
      <c r="F63" s="22">
        <v>160929.15014718723</v>
      </c>
      <c r="G63" s="30">
        <v>16039.845855794565</v>
      </c>
      <c r="H63" s="30">
        <v>20442.388165166478</v>
      </c>
      <c r="I63" s="30">
        <v>54270.261219133696</v>
      </c>
      <c r="J63" s="30">
        <v>41202.506402933795</v>
      </c>
      <c r="K63" s="30">
        <v>17344.96015237668</v>
      </c>
      <c r="L63" s="30">
        <v>11629.188351780826</v>
      </c>
      <c r="N63"/>
      <c r="O63"/>
      <c r="P63"/>
      <c r="Q63"/>
      <c r="R63"/>
      <c r="S63"/>
      <c r="T63"/>
      <c r="U63"/>
      <c r="V63"/>
      <c r="W63"/>
      <c r="X63"/>
      <c r="Y63"/>
    </row>
    <row r="64" spans="2:25" ht="12" customHeight="1" x14ac:dyDescent="0.3">
      <c r="B64" s="61" t="s">
        <v>52</v>
      </c>
      <c r="C64" s="14" t="s">
        <v>53</v>
      </c>
      <c r="D64" s="35">
        <v>92647.042496130874</v>
      </c>
      <c r="E64" s="35">
        <v>55962.364005181946</v>
      </c>
      <c r="F64" s="36">
        <v>148609.40650131227</v>
      </c>
      <c r="G64" s="35">
        <v>14883.547473714603</v>
      </c>
      <c r="H64" s="35">
        <v>19419.795291981547</v>
      </c>
      <c r="I64" s="35">
        <v>51044.265466237171</v>
      </c>
      <c r="J64" s="35">
        <v>37296.227507623131</v>
      </c>
      <c r="K64" s="35">
        <v>16539.683506306868</v>
      </c>
      <c r="L64" s="35">
        <v>9425.8872554480695</v>
      </c>
      <c r="N64"/>
      <c r="O64"/>
      <c r="P64"/>
      <c r="Q64"/>
      <c r="R64"/>
      <c r="S64"/>
      <c r="T64"/>
      <c r="U64"/>
      <c r="V64"/>
      <c r="W64"/>
      <c r="X64"/>
      <c r="Y64"/>
    </row>
    <row r="65" spans="2:25" ht="12" customHeight="1" x14ac:dyDescent="0.3">
      <c r="B65" s="60"/>
      <c r="C65" s="15" t="s">
        <v>84</v>
      </c>
      <c r="D65" s="20">
        <v>24.127420797664659</v>
      </c>
      <c r="E65" s="20">
        <v>23.028337515910128</v>
      </c>
      <c r="F65" s="22">
        <v>47.155758313574786</v>
      </c>
      <c r="G65" s="20">
        <v>0</v>
      </c>
      <c r="H65" s="20">
        <v>0</v>
      </c>
      <c r="I65" s="20">
        <v>0</v>
      </c>
      <c r="J65" s="20">
        <v>0</v>
      </c>
      <c r="K65" s="20">
        <v>0</v>
      </c>
      <c r="L65" s="20">
        <v>47.155758313574786</v>
      </c>
      <c r="N65"/>
      <c r="O65"/>
      <c r="P65"/>
      <c r="Q65"/>
      <c r="R65"/>
      <c r="S65"/>
      <c r="T65"/>
      <c r="U65"/>
      <c r="V65"/>
      <c r="W65"/>
      <c r="X65"/>
      <c r="Y65"/>
    </row>
    <row r="66" spans="2:25" ht="28.5" customHeight="1" x14ac:dyDescent="0.3">
      <c r="B66" s="60"/>
      <c r="C66" s="15" t="s">
        <v>85</v>
      </c>
      <c r="D66" s="20">
        <v>0</v>
      </c>
      <c r="E66" s="20">
        <v>92.764493862314566</v>
      </c>
      <c r="F66" s="22">
        <v>92.764493862314566</v>
      </c>
      <c r="G66" s="20">
        <v>0</v>
      </c>
      <c r="H66" s="20">
        <v>0</v>
      </c>
      <c r="I66" s="20">
        <v>92.764493862314566</v>
      </c>
      <c r="J66" s="20">
        <v>0</v>
      </c>
      <c r="K66" s="20">
        <v>0</v>
      </c>
      <c r="L66" s="20">
        <v>0</v>
      </c>
      <c r="N66"/>
      <c r="O66"/>
      <c r="P66"/>
      <c r="Q66"/>
      <c r="R66"/>
      <c r="S66"/>
      <c r="T66"/>
      <c r="U66"/>
      <c r="V66"/>
      <c r="W66"/>
      <c r="X66"/>
      <c r="Y66"/>
    </row>
    <row r="67" spans="2:25" ht="12" customHeight="1" x14ac:dyDescent="0.3">
      <c r="B67" s="60"/>
      <c r="C67" s="15" t="s">
        <v>86</v>
      </c>
      <c r="D67" s="20">
        <v>3374.7357310543593</v>
      </c>
      <c r="E67" s="20">
        <v>6806.0447568495683</v>
      </c>
      <c r="F67" s="22">
        <v>10180.780487903945</v>
      </c>
      <c r="G67" s="20">
        <v>1091.7041357968126</v>
      </c>
      <c r="H67" s="20">
        <v>907.39323135049392</v>
      </c>
      <c r="I67" s="20">
        <v>1908.0937271254124</v>
      </c>
      <c r="J67" s="20">
        <v>3485.8115017158584</v>
      </c>
      <c r="K67" s="20">
        <v>695.14149982502931</v>
      </c>
      <c r="L67" s="20">
        <v>2092.6363920903204</v>
      </c>
      <c r="N67"/>
      <c r="O67"/>
      <c r="P67"/>
      <c r="Q67"/>
      <c r="R67"/>
      <c r="S67"/>
      <c r="T67"/>
      <c r="U67"/>
      <c r="V67"/>
      <c r="W67"/>
      <c r="X67"/>
      <c r="Y67"/>
    </row>
    <row r="68" spans="2:25" ht="12" customHeight="1" x14ac:dyDescent="0.3">
      <c r="B68" s="60"/>
      <c r="C68" s="15" t="s">
        <v>24</v>
      </c>
      <c r="D68" s="20">
        <v>638.59426985766459</v>
      </c>
      <c r="E68" s="20">
        <v>333.75450856134029</v>
      </c>
      <c r="F68" s="22">
        <v>972.3487784190047</v>
      </c>
      <c r="G68" s="20">
        <v>64.594246283140933</v>
      </c>
      <c r="H68" s="20">
        <v>33.165158916925371</v>
      </c>
      <c r="I68" s="20">
        <v>443.42491365678279</v>
      </c>
      <c r="J68" s="20">
        <v>281.73070028514468</v>
      </c>
      <c r="K68" s="20">
        <v>110.13514624478705</v>
      </c>
      <c r="L68" s="20">
        <v>39.298613032224019</v>
      </c>
      <c r="N68"/>
      <c r="O68"/>
      <c r="P68"/>
      <c r="Q68"/>
      <c r="R68"/>
      <c r="S68"/>
      <c r="T68"/>
      <c r="U68"/>
      <c r="V68"/>
      <c r="W68"/>
      <c r="X68"/>
      <c r="Y68"/>
    </row>
    <row r="69" spans="2:25" ht="12" customHeight="1" x14ac:dyDescent="0.3">
      <c r="B69" s="60"/>
      <c r="C69" s="15" t="s">
        <v>82</v>
      </c>
      <c r="D69" s="20">
        <v>610.28148746958357</v>
      </c>
      <c r="E69" s="20">
        <v>416.41263990621741</v>
      </c>
      <c r="F69" s="22">
        <v>1026.6941273758011</v>
      </c>
      <c r="G69" s="20">
        <v>0</v>
      </c>
      <c r="H69" s="20">
        <v>82.034482917519767</v>
      </c>
      <c r="I69" s="20">
        <v>781.71261825203828</v>
      </c>
      <c r="J69" s="20">
        <v>138.73669330961732</v>
      </c>
      <c r="K69" s="20">
        <v>0</v>
      </c>
      <c r="L69" s="20">
        <v>24.210332896625705</v>
      </c>
      <c r="O69"/>
      <c r="P69"/>
      <c r="Q69"/>
      <c r="R69"/>
      <c r="S69"/>
      <c r="T69"/>
      <c r="U69"/>
      <c r="V69"/>
      <c r="W69"/>
      <c r="X69"/>
      <c r="Y69"/>
    </row>
    <row r="70" spans="2:25" ht="12" customHeight="1" x14ac:dyDescent="0.3">
      <c r="B70" s="62"/>
      <c r="C70" s="16" t="s">
        <v>3</v>
      </c>
      <c r="D70" s="37">
        <v>97294.78140531003</v>
      </c>
      <c r="E70" s="37">
        <v>63634.36874187745</v>
      </c>
      <c r="F70" s="38">
        <v>160929.15014718723</v>
      </c>
      <c r="G70" s="37">
        <v>16039.845855794565</v>
      </c>
      <c r="H70" s="37">
        <v>20442.388165166478</v>
      </c>
      <c r="I70" s="37">
        <v>54270.261219133696</v>
      </c>
      <c r="J70" s="37">
        <v>41202.506402933795</v>
      </c>
      <c r="K70" s="37">
        <v>17344.96015237668</v>
      </c>
      <c r="L70" s="37">
        <v>11629.188351780826</v>
      </c>
      <c r="O70"/>
      <c r="P70"/>
      <c r="Q70"/>
      <c r="R70"/>
      <c r="S70"/>
      <c r="T70"/>
      <c r="U70"/>
      <c r="V70"/>
      <c r="W70"/>
      <c r="X70"/>
      <c r="Y70"/>
    </row>
    <row r="71" spans="2:25" ht="12" customHeight="1" x14ac:dyDescent="0.25">
      <c r="B71" s="60" t="s">
        <v>101</v>
      </c>
      <c r="C71" s="60"/>
      <c r="D71" s="60"/>
      <c r="E71" s="60"/>
      <c r="F71" s="60"/>
      <c r="G71" s="60"/>
      <c r="H71" s="60"/>
      <c r="I71" s="60"/>
      <c r="J71" s="60"/>
      <c r="K71" s="60"/>
      <c r="L71" s="60"/>
    </row>
  </sheetData>
  <mergeCells count="17">
    <mergeCell ref="B45:B48"/>
    <mergeCell ref="B2:L2"/>
    <mergeCell ref="B3:C4"/>
    <mergeCell ref="D3:F3"/>
    <mergeCell ref="G3:L3"/>
    <mergeCell ref="B5:B7"/>
    <mergeCell ref="B8:B14"/>
    <mergeCell ref="B15:B17"/>
    <mergeCell ref="B18:B24"/>
    <mergeCell ref="B25:B31"/>
    <mergeCell ref="B32:B37"/>
    <mergeCell ref="B38:B44"/>
    <mergeCell ref="B64:B70"/>
    <mergeCell ref="B71:L71"/>
    <mergeCell ref="B52:B58"/>
    <mergeCell ref="B59:B63"/>
    <mergeCell ref="B49:B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41-25AA-49B0-B7A8-75E18FCBBEF2}">
  <dimension ref="B2:Y45"/>
  <sheetViews>
    <sheetView topLeftCell="A22" zoomScale="85" zoomScaleNormal="85" workbookViewId="0">
      <selection activeCell="O50" sqref="O50"/>
    </sheetView>
  </sheetViews>
  <sheetFormatPr defaultRowHeight="12" customHeight="1" x14ac:dyDescent="0.25"/>
  <cols>
    <col min="1" max="1" width="4.88671875" style="2" customWidth="1"/>
    <col min="2" max="3" width="18.33203125" style="2" customWidth="1"/>
    <col min="4" max="4" width="10.5546875" style="2" bestFit="1" customWidth="1"/>
    <col min="5" max="6" width="10.6640625" style="2" bestFit="1" customWidth="1"/>
    <col min="7" max="9" width="9.6640625" style="2" bestFit="1" customWidth="1"/>
    <col min="10" max="10" width="10.5546875" style="2" bestFit="1" customWidth="1"/>
    <col min="11" max="12" width="9.6640625" style="2" bestFit="1" customWidth="1"/>
    <col min="13" max="13" width="5.21875" style="2" customWidth="1"/>
    <col min="14" max="256" width="9.109375" style="2"/>
    <col min="257" max="257" width="4.88671875" style="2" customWidth="1"/>
    <col min="258" max="259" width="18.33203125" style="2" customWidth="1"/>
    <col min="260" max="262" width="10" style="2" bestFit="1" customWidth="1"/>
    <col min="263" max="268" width="9.33203125" style="2" bestFit="1" customWidth="1"/>
    <col min="269" max="512" width="9.109375" style="2"/>
    <col min="513" max="513" width="4.88671875" style="2" customWidth="1"/>
    <col min="514" max="515" width="18.33203125" style="2" customWidth="1"/>
    <col min="516" max="518" width="10" style="2" bestFit="1" customWidth="1"/>
    <col min="519" max="524" width="9.33203125" style="2" bestFit="1" customWidth="1"/>
    <col min="525" max="768" width="9.109375" style="2"/>
    <col min="769" max="769" width="4.88671875" style="2" customWidth="1"/>
    <col min="770" max="771" width="18.33203125" style="2" customWidth="1"/>
    <col min="772" max="774" width="10" style="2" bestFit="1" customWidth="1"/>
    <col min="775" max="780" width="9.33203125" style="2" bestFit="1" customWidth="1"/>
    <col min="781" max="1024" width="9.109375" style="2"/>
    <col min="1025" max="1025" width="4.88671875" style="2" customWidth="1"/>
    <col min="1026" max="1027" width="18.33203125" style="2" customWidth="1"/>
    <col min="1028" max="1030" width="10" style="2" bestFit="1" customWidth="1"/>
    <col min="1031" max="1036" width="9.33203125" style="2" bestFit="1" customWidth="1"/>
    <col min="1037" max="1280" width="9.109375" style="2"/>
    <col min="1281" max="1281" width="4.88671875" style="2" customWidth="1"/>
    <col min="1282" max="1283" width="18.33203125" style="2" customWidth="1"/>
    <col min="1284" max="1286" width="10" style="2" bestFit="1" customWidth="1"/>
    <col min="1287" max="1292" width="9.33203125" style="2" bestFit="1" customWidth="1"/>
    <col min="1293" max="1536" width="9.109375" style="2"/>
    <col min="1537" max="1537" width="4.88671875" style="2" customWidth="1"/>
    <col min="1538" max="1539" width="18.33203125" style="2" customWidth="1"/>
    <col min="1540" max="1542" width="10" style="2" bestFit="1" customWidth="1"/>
    <col min="1543" max="1548" width="9.33203125" style="2" bestFit="1" customWidth="1"/>
    <col min="1549" max="1792" width="9.109375" style="2"/>
    <col min="1793" max="1793" width="4.88671875" style="2" customWidth="1"/>
    <col min="1794" max="1795" width="18.33203125" style="2" customWidth="1"/>
    <col min="1796" max="1798" width="10" style="2" bestFit="1" customWidth="1"/>
    <col min="1799" max="1804" width="9.33203125" style="2" bestFit="1" customWidth="1"/>
    <col min="1805" max="2048" width="9.109375" style="2"/>
    <col min="2049" max="2049" width="4.88671875" style="2" customWidth="1"/>
    <col min="2050" max="2051" width="18.33203125" style="2" customWidth="1"/>
    <col min="2052" max="2054" width="10" style="2" bestFit="1" customWidth="1"/>
    <col min="2055" max="2060" width="9.33203125" style="2" bestFit="1" customWidth="1"/>
    <col min="2061" max="2304" width="9.109375" style="2"/>
    <col min="2305" max="2305" width="4.88671875" style="2" customWidth="1"/>
    <col min="2306" max="2307" width="18.33203125" style="2" customWidth="1"/>
    <col min="2308" max="2310" width="10" style="2" bestFit="1" customWidth="1"/>
    <col min="2311" max="2316" width="9.33203125" style="2" bestFit="1" customWidth="1"/>
    <col min="2317" max="2560" width="9.109375" style="2"/>
    <col min="2561" max="2561" width="4.88671875" style="2" customWidth="1"/>
    <col min="2562" max="2563" width="18.33203125" style="2" customWidth="1"/>
    <col min="2564" max="2566" width="10" style="2" bestFit="1" customWidth="1"/>
    <col min="2567" max="2572" width="9.33203125" style="2" bestFit="1" customWidth="1"/>
    <col min="2573" max="2816" width="9.109375" style="2"/>
    <col min="2817" max="2817" width="4.88671875" style="2" customWidth="1"/>
    <col min="2818" max="2819" width="18.33203125" style="2" customWidth="1"/>
    <col min="2820" max="2822" width="10" style="2" bestFit="1" customWidth="1"/>
    <col min="2823" max="2828" width="9.33203125" style="2" bestFit="1" customWidth="1"/>
    <col min="2829" max="3072" width="9.109375" style="2"/>
    <col min="3073" max="3073" width="4.88671875" style="2" customWidth="1"/>
    <col min="3074" max="3075" width="18.33203125" style="2" customWidth="1"/>
    <col min="3076" max="3078" width="10" style="2" bestFit="1" customWidth="1"/>
    <col min="3079" max="3084" width="9.33203125" style="2" bestFit="1" customWidth="1"/>
    <col min="3085" max="3328" width="9.109375" style="2"/>
    <col min="3329" max="3329" width="4.88671875" style="2" customWidth="1"/>
    <col min="3330" max="3331" width="18.33203125" style="2" customWidth="1"/>
    <col min="3332" max="3334" width="10" style="2" bestFit="1" customWidth="1"/>
    <col min="3335" max="3340" width="9.33203125" style="2" bestFit="1" customWidth="1"/>
    <col min="3341" max="3584" width="9.109375" style="2"/>
    <col min="3585" max="3585" width="4.88671875" style="2" customWidth="1"/>
    <col min="3586" max="3587" width="18.33203125" style="2" customWidth="1"/>
    <col min="3588" max="3590" width="10" style="2" bestFit="1" customWidth="1"/>
    <col min="3591" max="3596" width="9.33203125" style="2" bestFit="1" customWidth="1"/>
    <col min="3597" max="3840" width="9.109375" style="2"/>
    <col min="3841" max="3841" width="4.88671875" style="2" customWidth="1"/>
    <col min="3842" max="3843" width="18.33203125" style="2" customWidth="1"/>
    <col min="3844" max="3846" width="10" style="2" bestFit="1" customWidth="1"/>
    <col min="3847" max="3852" width="9.33203125" style="2" bestFit="1" customWidth="1"/>
    <col min="3853" max="4096" width="9.109375" style="2"/>
    <col min="4097" max="4097" width="4.88671875" style="2" customWidth="1"/>
    <col min="4098" max="4099" width="18.33203125" style="2" customWidth="1"/>
    <col min="4100" max="4102" width="10" style="2" bestFit="1" customWidth="1"/>
    <col min="4103" max="4108" width="9.33203125" style="2" bestFit="1" customWidth="1"/>
    <col min="4109" max="4352" width="9.109375" style="2"/>
    <col min="4353" max="4353" width="4.88671875" style="2" customWidth="1"/>
    <col min="4354" max="4355" width="18.33203125" style="2" customWidth="1"/>
    <col min="4356" max="4358" width="10" style="2" bestFit="1" customWidth="1"/>
    <col min="4359" max="4364" width="9.33203125" style="2" bestFit="1" customWidth="1"/>
    <col min="4365" max="4608" width="9.109375" style="2"/>
    <col min="4609" max="4609" width="4.88671875" style="2" customWidth="1"/>
    <col min="4610" max="4611" width="18.33203125" style="2" customWidth="1"/>
    <col min="4612" max="4614" width="10" style="2" bestFit="1" customWidth="1"/>
    <col min="4615" max="4620" width="9.33203125" style="2" bestFit="1" customWidth="1"/>
    <col min="4621" max="4864" width="9.109375" style="2"/>
    <col min="4865" max="4865" width="4.88671875" style="2" customWidth="1"/>
    <col min="4866" max="4867" width="18.33203125" style="2" customWidth="1"/>
    <col min="4868" max="4870" width="10" style="2" bestFit="1" customWidth="1"/>
    <col min="4871" max="4876" width="9.33203125" style="2" bestFit="1" customWidth="1"/>
    <col min="4877" max="5120" width="9.109375" style="2"/>
    <col min="5121" max="5121" width="4.88671875" style="2" customWidth="1"/>
    <col min="5122" max="5123" width="18.33203125" style="2" customWidth="1"/>
    <col min="5124" max="5126" width="10" style="2" bestFit="1" customWidth="1"/>
    <col min="5127" max="5132" width="9.33203125" style="2" bestFit="1" customWidth="1"/>
    <col min="5133" max="5376" width="9.109375" style="2"/>
    <col min="5377" max="5377" width="4.88671875" style="2" customWidth="1"/>
    <col min="5378" max="5379" width="18.33203125" style="2" customWidth="1"/>
    <col min="5380" max="5382" width="10" style="2" bestFit="1" customWidth="1"/>
    <col min="5383" max="5388" width="9.33203125" style="2" bestFit="1" customWidth="1"/>
    <col min="5389" max="5632" width="9.109375" style="2"/>
    <col min="5633" max="5633" width="4.88671875" style="2" customWidth="1"/>
    <col min="5634" max="5635" width="18.33203125" style="2" customWidth="1"/>
    <col min="5636" max="5638" width="10" style="2" bestFit="1" customWidth="1"/>
    <col min="5639" max="5644" width="9.33203125" style="2" bestFit="1" customWidth="1"/>
    <col min="5645" max="5888" width="9.109375" style="2"/>
    <col min="5889" max="5889" width="4.88671875" style="2" customWidth="1"/>
    <col min="5890" max="5891" width="18.33203125" style="2" customWidth="1"/>
    <col min="5892" max="5894" width="10" style="2" bestFit="1" customWidth="1"/>
    <col min="5895" max="5900" width="9.33203125" style="2" bestFit="1" customWidth="1"/>
    <col min="5901" max="6144" width="9.109375" style="2"/>
    <col min="6145" max="6145" width="4.88671875" style="2" customWidth="1"/>
    <col min="6146" max="6147" width="18.33203125" style="2" customWidth="1"/>
    <col min="6148" max="6150" width="10" style="2" bestFit="1" customWidth="1"/>
    <col min="6151" max="6156" width="9.33203125" style="2" bestFit="1" customWidth="1"/>
    <col min="6157" max="6400" width="9.109375" style="2"/>
    <col min="6401" max="6401" width="4.88671875" style="2" customWidth="1"/>
    <col min="6402" max="6403" width="18.33203125" style="2" customWidth="1"/>
    <col min="6404" max="6406" width="10" style="2" bestFit="1" customWidth="1"/>
    <col min="6407" max="6412" width="9.33203125" style="2" bestFit="1" customWidth="1"/>
    <col min="6413" max="6656" width="9.109375" style="2"/>
    <col min="6657" max="6657" width="4.88671875" style="2" customWidth="1"/>
    <col min="6658" max="6659" width="18.33203125" style="2" customWidth="1"/>
    <col min="6660" max="6662" width="10" style="2" bestFit="1" customWidth="1"/>
    <col min="6663" max="6668" width="9.33203125" style="2" bestFit="1" customWidth="1"/>
    <col min="6669" max="6912" width="9.109375" style="2"/>
    <col min="6913" max="6913" width="4.88671875" style="2" customWidth="1"/>
    <col min="6914" max="6915" width="18.33203125" style="2" customWidth="1"/>
    <col min="6916" max="6918" width="10" style="2" bestFit="1" customWidth="1"/>
    <col min="6919" max="6924" width="9.33203125" style="2" bestFit="1" customWidth="1"/>
    <col min="6925" max="7168" width="9.109375" style="2"/>
    <col min="7169" max="7169" width="4.88671875" style="2" customWidth="1"/>
    <col min="7170" max="7171" width="18.33203125" style="2" customWidth="1"/>
    <col min="7172" max="7174" width="10" style="2" bestFit="1" customWidth="1"/>
    <col min="7175" max="7180" width="9.33203125" style="2" bestFit="1" customWidth="1"/>
    <col min="7181" max="7424" width="9.109375" style="2"/>
    <col min="7425" max="7425" width="4.88671875" style="2" customWidth="1"/>
    <col min="7426" max="7427" width="18.33203125" style="2" customWidth="1"/>
    <col min="7428" max="7430" width="10" style="2" bestFit="1" customWidth="1"/>
    <col min="7431" max="7436" width="9.33203125" style="2" bestFit="1" customWidth="1"/>
    <col min="7437" max="7680" width="9.109375" style="2"/>
    <col min="7681" max="7681" width="4.88671875" style="2" customWidth="1"/>
    <col min="7682" max="7683" width="18.33203125" style="2" customWidth="1"/>
    <col min="7684" max="7686" width="10" style="2" bestFit="1" customWidth="1"/>
    <col min="7687" max="7692" width="9.33203125" style="2" bestFit="1" customWidth="1"/>
    <col min="7693" max="7936" width="9.109375" style="2"/>
    <col min="7937" max="7937" width="4.88671875" style="2" customWidth="1"/>
    <col min="7938" max="7939" width="18.33203125" style="2" customWidth="1"/>
    <col min="7940" max="7942" width="10" style="2" bestFit="1" customWidth="1"/>
    <col min="7943" max="7948" width="9.33203125" style="2" bestFit="1" customWidth="1"/>
    <col min="7949" max="8192" width="9.109375" style="2"/>
    <col min="8193" max="8193" width="4.88671875" style="2" customWidth="1"/>
    <col min="8194" max="8195" width="18.33203125" style="2" customWidth="1"/>
    <col min="8196" max="8198" width="10" style="2" bestFit="1" customWidth="1"/>
    <col min="8199" max="8204" width="9.33203125" style="2" bestFit="1" customWidth="1"/>
    <col min="8205" max="8448" width="9.109375" style="2"/>
    <col min="8449" max="8449" width="4.88671875" style="2" customWidth="1"/>
    <col min="8450" max="8451" width="18.33203125" style="2" customWidth="1"/>
    <col min="8452" max="8454" width="10" style="2" bestFit="1" customWidth="1"/>
    <col min="8455" max="8460" width="9.33203125" style="2" bestFit="1" customWidth="1"/>
    <col min="8461" max="8704" width="9.109375" style="2"/>
    <col min="8705" max="8705" width="4.88671875" style="2" customWidth="1"/>
    <col min="8706" max="8707" width="18.33203125" style="2" customWidth="1"/>
    <col min="8708" max="8710" width="10" style="2" bestFit="1" customWidth="1"/>
    <col min="8711" max="8716" width="9.33203125" style="2" bestFit="1" customWidth="1"/>
    <col min="8717" max="8960" width="9.109375" style="2"/>
    <col min="8961" max="8961" width="4.88671875" style="2" customWidth="1"/>
    <col min="8962" max="8963" width="18.33203125" style="2" customWidth="1"/>
    <col min="8964" max="8966" width="10" style="2" bestFit="1" customWidth="1"/>
    <col min="8967" max="8972" width="9.33203125" style="2" bestFit="1" customWidth="1"/>
    <col min="8973" max="9216" width="9.109375" style="2"/>
    <col min="9217" max="9217" width="4.88671875" style="2" customWidth="1"/>
    <col min="9218" max="9219" width="18.33203125" style="2" customWidth="1"/>
    <col min="9220" max="9222" width="10" style="2" bestFit="1" customWidth="1"/>
    <col min="9223" max="9228" width="9.33203125" style="2" bestFit="1" customWidth="1"/>
    <col min="9229" max="9472" width="9.109375" style="2"/>
    <col min="9473" max="9473" width="4.88671875" style="2" customWidth="1"/>
    <col min="9474" max="9475" width="18.33203125" style="2" customWidth="1"/>
    <col min="9476" max="9478" width="10" style="2" bestFit="1" customWidth="1"/>
    <col min="9479" max="9484" width="9.33203125" style="2" bestFit="1" customWidth="1"/>
    <col min="9485" max="9728" width="9.109375" style="2"/>
    <col min="9729" max="9729" width="4.88671875" style="2" customWidth="1"/>
    <col min="9730" max="9731" width="18.33203125" style="2" customWidth="1"/>
    <col min="9732" max="9734" width="10" style="2" bestFit="1" customWidth="1"/>
    <col min="9735" max="9740" width="9.33203125" style="2" bestFit="1" customWidth="1"/>
    <col min="9741" max="9984" width="9.109375" style="2"/>
    <col min="9985" max="9985" width="4.88671875" style="2" customWidth="1"/>
    <col min="9986" max="9987" width="18.33203125" style="2" customWidth="1"/>
    <col min="9988" max="9990" width="10" style="2" bestFit="1" customWidth="1"/>
    <col min="9991" max="9996" width="9.33203125" style="2" bestFit="1" customWidth="1"/>
    <col min="9997" max="10240" width="9.109375" style="2"/>
    <col min="10241" max="10241" width="4.88671875" style="2" customWidth="1"/>
    <col min="10242" max="10243" width="18.33203125" style="2" customWidth="1"/>
    <col min="10244" max="10246" width="10" style="2" bestFit="1" customWidth="1"/>
    <col min="10247" max="10252" width="9.33203125" style="2" bestFit="1" customWidth="1"/>
    <col min="10253" max="10496" width="9.109375" style="2"/>
    <col min="10497" max="10497" width="4.88671875" style="2" customWidth="1"/>
    <col min="10498" max="10499" width="18.33203125" style="2" customWidth="1"/>
    <col min="10500" max="10502" width="10" style="2" bestFit="1" customWidth="1"/>
    <col min="10503" max="10508" width="9.33203125" style="2" bestFit="1" customWidth="1"/>
    <col min="10509" max="10752" width="9.109375" style="2"/>
    <col min="10753" max="10753" width="4.88671875" style="2" customWidth="1"/>
    <col min="10754" max="10755" width="18.33203125" style="2" customWidth="1"/>
    <col min="10756" max="10758" width="10" style="2" bestFit="1" customWidth="1"/>
    <col min="10759" max="10764" width="9.33203125" style="2" bestFit="1" customWidth="1"/>
    <col min="10765" max="11008" width="9.109375" style="2"/>
    <col min="11009" max="11009" width="4.88671875" style="2" customWidth="1"/>
    <col min="11010" max="11011" width="18.33203125" style="2" customWidth="1"/>
    <col min="11012" max="11014" width="10" style="2" bestFit="1" customWidth="1"/>
    <col min="11015" max="11020" width="9.33203125" style="2" bestFit="1" customWidth="1"/>
    <col min="11021" max="11264" width="9.109375" style="2"/>
    <col min="11265" max="11265" width="4.88671875" style="2" customWidth="1"/>
    <col min="11266" max="11267" width="18.33203125" style="2" customWidth="1"/>
    <col min="11268" max="11270" width="10" style="2" bestFit="1" customWidth="1"/>
    <col min="11271" max="11276" width="9.33203125" style="2" bestFit="1" customWidth="1"/>
    <col min="11277" max="11520" width="9.109375" style="2"/>
    <col min="11521" max="11521" width="4.88671875" style="2" customWidth="1"/>
    <col min="11522" max="11523" width="18.33203125" style="2" customWidth="1"/>
    <col min="11524" max="11526" width="10" style="2" bestFit="1" customWidth="1"/>
    <col min="11527" max="11532" width="9.33203125" style="2" bestFit="1" customWidth="1"/>
    <col min="11533" max="11776" width="9.109375" style="2"/>
    <col min="11777" max="11777" width="4.88671875" style="2" customWidth="1"/>
    <col min="11778" max="11779" width="18.33203125" style="2" customWidth="1"/>
    <col min="11780" max="11782" width="10" style="2" bestFit="1" customWidth="1"/>
    <col min="11783" max="11788" width="9.33203125" style="2" bestFit="1" customWidth="1"/>
    <col min="11789" max="12032" width="9.109375" style="2"/>
    <col min="12033" max="12033" width="4.88671875" style="2" customWidth="1"/>
    <col min="12034" max="12035" width="18.33203125" style="2" customWidth="1"/>
    <col min="12036" max="12038" width="10" style="2" bestFit="1" customWidth="1"/>
    <col min="12039" max="12044" width="9.33203125" style="2" bestFit="1" customWidth="1"/>
    <col min="12045" max="12288" width="9.109375" style="2"/>
    <col min="12289" max="12289" width="4.88671875" style="2" customWidth="1"/>
    <col min="12290" max="12291" width="18.33203125" style="2" customWidth="1"/>
    <col min="12292" max="12294" width="10" style="2" bestFit="1" customWidth="1"/>
    <col min="12295" max="12300" width="9.33203125" style="2" bestFit="1" customWidth="1"/>
    <col min="12301" max="12544" width="9.109375" style="2"/>
    <col min="12545" max="12545" width="4.88671875" style="2" customWidth="1"/>
    <col min="12546" max="12547" width="18.33203125" style="2" customWidth="1"/>
    <col min="12548" max="12550" width="10" style="2" bestFit="1" customWidth="1"/>
    <col min="12551" max="12556" width="9.33203125" style="2" bestFit="1" customWidth="1"/>
    <col min="12557" max="12800" width="9.109375" style="2"/>
    <col min="12801" max="12801" width="4.88671875" style="2" customWidth="1"/>
    <col min="12802" max="12803" width="18.33203125" style="2" customWidth="1"/>
    <col min="12804" max="12806" width="10" style="2" bestFit="1" customWidth="1"/>
    <col min="12807" max="12812" width="9.33203125" style="2" bestFit="1" customWidth="1"/>
    <col min="12813" max="13056" width="9.109375" style="2"/>
    <col min="13057" max="13057" width="4.88671875" style="2" customWidth="1"/>
    <col min="13058" max="13059" width="18.33203125" style="2" customWidth="1"/>
    <col min="13060" max="13062" width="10" style="2" bestFit="1" customWidth="1"/>
    <col min="13063" max="13068" width="9.33203125" style="2" bestFit="1" customWidth="1"/>
    <col min="13069" max="13312" width="9.109375" style="2"/>
    <col min="13313" max="13313" width="4.88671875" style="2" customWidth="1"/>
    <col min="13314" max="13315" width="18.33203125" style="2" customWidth="1"/>
    <col min="13316" max="13318" width="10" style="2" bestFit="1" customWidth="1"/>
    <col min="13319" max="13324" width="9.33203125" style="2" bestFit="1" customWidth="1"/>
    <col min="13325" max="13568" width="9.109375" style="2"/>
    <col min="13569" max="13569" width="4.88671875" style="2" customWidth="1"/>
    <col min="13570" max="13571" width="18.33203125" style="2" customWidth="1"/>
    <col min="13572" max="13574" width="10" style="2" bestFit="1" customWidth="1"/>
    <col min="13575" max="13580" width="9.33203125" style="2" bestFit="1" customWidth="1"/>
    <col min="13581" max="13824" width="9.109375" style="2"/>
    <col min="13825" max="13825" width="4.88671875" style="2" customWidth="1"/>
    <col min="13826" max="13827" width="18.33203125" style="2" customWidth="1"/>
    <col min="13828" max="13830" width="10" style="2" bestFit="1" customWidth="1"/>
    <col min="13831" max="13836" width="9.33203125" style="2" bestFit="1" customWidth="1"/>
    <col min="13837" max="14080" width="9.109375" style="2"/>
    <col min="14081" max="14081" width="4.88671875" style="2" customWidth="1"/>
    <col min="14082" max="14083" width="18.33203125" style="2" customWidth="1"/>
    <col min="14084" max="14086" width="10" style="2" bestFit="1" customWidth="1"/>
    <col min="14087" max="14092" width="9.33203125" style="2" bestFit="1" customWidth="1"/>
    <col min="14093" max="14336" width="9.109375" style="2"/>
    <col min="14337" max="14337" width="4.88671875" style="2" customWidth="1"/>
    <col min="14338" max="14339" width="18.33203125" style="2" customWidth="1"/>
    <col min="14340" max="14342" width="10" style="2" bestFit="1" customWidth="1"/>
    <col min="14343" max="14348" width="9.33203125" style="2" bestFit="1" customWidth="1"/>
    <col min="14349" max="14592" width="9.109375" style="2"/>
    <col min="14593" max="14593" width="4.88671875" style="2" customWidth="1"/>
    <col min="14594" max="14595" width="18.33203125" style="2" customWidth="1"/>
    <col min="14596" max="14598" width="10" style="2" bestFit="1" customWidth="1"/>
    <col min="14599" max="14604" width="9.33203125" style="2" bestFit="1" customWidth="1"/>
    <col min="14605" max="14848" width="9.109375" style="2"/>
    <col min="14849" max="14849" width="4.88671875" style="2" customWidth="1"/>
    <col min="14850" max="14851" width="18.33203125" style="2" customWidth="1"/>
    <col min="14852" max="14854" width="10" style="2" bestFit="1" customWidth="1"/>
    <col min="14855" max="14860" width="9.33203125" style="2" bestFit="1" customWidth="1"/>
    <col min="14861" max="15104" width="9.109375" style="2"/>
    <col min="15105" max="15105" width="4.88671875" style="2" customWidth="1"/>
    <col min="15106" max="15107" width="18.33203125" style="2" customWidth="1"/>
    <col min="15108" max="15110" width="10" style="2" bestFit="1" customWidth="1"/>
    <col min="15111" max="15116" width="9.33203125" style="2" bestFit="1" customWidth="1"/>
    <col min="15117" max="15360" width="9.109375" style="2"/>
    <col min="15361" max="15361" width="4.88671875" style="2" customWidth="1"/>
    <col min="15362" max="15363" width="18.33203125" style="2" customWidth="1"/>
    <col min="15364" max="15366" width="10" style="2" bestFit="1" customWidth="1"/>
    <col min="15367" max="15372" width="9.33203125" style="2" bestFit="1" customWidth="1"/>
    <col min="15373" max="15616" width="9.109375" style="2"/>
    <col min="15617" max="15617" width="4.88671875" style="2" customWidth="1"/>
    <col min="15618" max="15619" width="18.33203125" style="2" customWidth="1"/>
    <col min="15620" max="15622" width="10" style="2" bestFit="1" customWidth="1"/>
    <col min="15623" max="15628" width="9.33203125" style="2" bestFit="1" customWidth="1"/>
    <col min="15629" max="15872" width="9.109375" style="2"/>
    <col min="15873" max="15873" width="4.88671875" style="2" customWidth="1"/>
    <col min="15874" max="15875" width="18.33203125" style="2" customWidth="1"/>
    <col min="15876" max="15878" width="10" style="2" bestFit="1" customWidth="1"/>
    <col min="15879" max="15884" width="9.33203125" style="2" bestFit="1" customWidth="1"/>
    <col min="15885" max="16128" width="9.109375" style="2"/>
    <col min="16129" max="16129" width="4.88671875" style="2" customWidth="1"/>
    <col min="16130" max="16131" width="18.33203125" style="2" customWidth="1"/>
    <col min="16132" max="16134" width="10" style="2" bestFit="1" customWidth="1"/>
    <col min="16135" max="16140" width="9.33203125" style="2" bestFit="1" customWidth="1"/>
    <col min="16141" max="16384" width="9.109375" style="2"/>
  </cols>
  <sheetData>
    <row r="2" spans="2:25" ht="12" customHeight="1" x14ac:dyDescent="0.3">
      <c r="B2" s="63" t="s">
        <v>106</v>
      </c>
      <c r="C2" s="63"/>
      <c r="D2" s="63"/>
      <c r="E2" s="63"/>
      <c r="F2" s="63"/>
      <c r="G2" s="63"/>
      <c r="H2" s="63"/>
      <c r="I2" s="63"/>
      <c r="J2" s="63"/>
      <c r="K2" s="63"/>
      <c r="L2" s="63"/>
      <c r="N2"/>
      <c r="O2"/>
      <c r="P2"/>
      <c r="Q2"/>
      <c r="R2"/>
      <c r="S2"/>
      <c r="T2"/>
      <c r="U2"/>
      <c r="V2"/>
      <c r="W2"/>
      <c r="X2"/>
      <c r="Y2"/>
    </row>
    <row r="3" spans="2:25" ht="12" customHeight="1" x14ac:dyDescent="0.3">
      <c r="B3" s="64"/>
      <c r="C3" s="64"/>
      <c r="D3" s="66" t="s">
        <v>0</v>
      </c>
      <c r="E3" s="66"/>
      <c r="F3" s="67"/>
      <c r="G3" s="66" t="s">
        <v>2</v>
      </c>
      <c r="H3" s="66"/>
      <c r="I3" s="66"/>
      <c r="J3" s="66"/>
      <c r="K3" s="66"/>
      <c r="L3" s="66"/>
      <c r="N3"/>
      <c r="O3"/>
      <c r="P3"/>
      <c r="Q3"/>
      <c r="R3"/>
      <c r="S3"/>
      <c r="T3"/>
      <c r="U3"/>
      <c r="V3"/>
      <c r="W3"/>
      <c r="X3"/>
      <c r="Y3"/>
    </row>
    <row r="4" spans="2:25"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c r="Y4"/>
    </row>
    <row r="5" spans="2:25" ht="12" customHeight="1" x14ac:dyDescent="0.3">
      <c r="B5" s="60" t="s">
        <v>1</v>
      </c>
      <c r="C5" s="8" t="s">
        <v>6</v>
      </c>
      <c r="D5" s="20">
        <v>1612.3672912248994</v>
      </c>
      <c r="E5" s="20">
        <v>1147.5871516812015</v>
      </c>
      <c r="F5" s="22">
        <v>2759.9544429061011</v>
      </c>
      <c r="G5" s="20">
        <v>221.64340410326545</v>
      </c>
      <c r="H5" s="20">
        <v>50.585033178423281</v>
      </c>
      <c r="I5" s="20">
        <v>1294.0089910655613</v>
      </c>
      <c r="J5" s="20">
        <v>868.05560718898766</v>
      </c>
      <c r="K5" s="20">
        <v>226.26169346166753</v>
      </c>
      <c r="L5" s="20">
        <v>99.399713908195082</v>
      </c>
      <c r="N5"/>
      <c r="O5"/>
      <c r="P5"/>
      <c r="Q5"/>
      <c r="R5"/>
      <c r="S5"/>
      <c r="T5"/>
      <c r="U5"/>
      <c r="V5"/>
      <c r="W5"/>
      <c r="X5"/>
      <c r="Y5"/>
    </row>
    <row r="6" spans="2:25" ht="12" customHeight="1" x14ac:dyDescent="0.3">
      <c r="B6" s="60"/>
      <c r="C6" s="8" t="s">
        <v>7</v>
      </c>
      <c r="D6" s="20">
        <v>2643.8859488516264</v>
      </c>
      <c r="E6" s="20">
        <v>1799.0739452654786</v>
      </c>
      <c r="F6" s="22">
        <v>4442.9598941171016</v>
      </c>
      <c r="G6" s="20">
        <v>633.76469052182699</v>
      </c>
      <c r="H6" s="20">
        <v>365.38040073819457</v>
      </c>
      <c r="I6" s="20">
        <v>963.35690172659974</v>
      </c>
      <c r="J6" s="20">
        <v>875.82787730227449</v>
      </c>
      <c r="K6" s="20">
        <v>465.42132223522708</v>
      </c>
      <c r="L6" s="20">
        <v>1139.208701592981</v>
      </c>
      <c r="N6"/>
      <c r="O6"/>
      <c r="P6"/>
      <c r="Q6"/>
      <c r="R6"/>
      <c r="S6"/>
      <c r="T6"/>
      <c r="U6"/>
      <c r="V6"/>
      <c r="W6"/>
      <c r="X6"/>
      <c r="Y6"/>
    </row>
    <row r="7" spans="2:25" ht="12" customHeight="1" x14ac:dyDescent="0.3">
      <c r="B7" s="60"/>
      <c r="C7" s="6" t="s">
        <v>3</v>
      </c>
      <c r="D7" s="30">
        <v>4256.2532400765249</v>
      </c>
      <c r="E7" s="30">
        <v>2946.6610969466801</v>
      </c>
      <c r="F7" s="22">
        <v>7202.9143370231977</v>
      </c>
      <c r="G7" s="30">
        <v>855.40809462509242</v>
      </c>
      <c r="H7" s="30">
        <v>415.96543391661788</v>
      </c>
      <c r="I7" s="30">
        <v>2257.365892792161</v>
      </c>
      <c r="J7" s="30">
        <v>1743.8834844912624</v>
      </c>
      <c r="K7" s="30">
        <v>691.6830156968947</v>
      </c>
      <c r="L7" s="30">
        <v>1238.6084155011758</v>
      </c>
      <c r="N7"/>
      <c r="O7"/>
      <c r="P7"/>
      <c r="Q7"/>
      <c r="R7"/>
      <c r="S7"/>
      <c r="T7"/>
      <c r="U7"/>
      <c r="V7"/>
      <c r="W7"/>
      <c r="X7"/>
      <c r="Y7"/>
    </row>
    <row r="8" spans="2:25" ht="12" customHeight="1" x14ac:dyDescent="0.3">
      <c r="B8" s="61" t="s">
        <v>76</v>
      </c>
      <c r="C8" s="11" t="s">
        <v>20</v>
      </c>
      <c r="D8" s="35">
        <v>2074.4647722247187</v>
      </c>
      <c r="E8" s="35">
        <v>1224.2714107468521</v>
      </c>
      <c r="F8" s="36">
        <v>3298.7361829715728</v>
      </c>
      <c r="G8" s="35">
        <v>396.85422740992965</v>
      </c>
      <c r="H8" s="35">
        <v>212.16260976630491</v>
      </c>
      <c r="I8" s="35">
        <v>1105.4228559041103</v>
      </c>
      <c r="J8" s="35">
        <v>826.94467192584716</v>
      </c>
      <c r="K8" s="35">
        <v>221.49435553358839</v>
      </c>
      <c r="L8" s="35">
        <v>535.85746243179085</v>
      </c>
      <c r="N8"/>
      <c r="O8"/>
      <c r="P8"/>
      <c r="Q8"/>
      <c r="R8"/>
      <c r="S8"/>
      <c r="T8"/>
      <c r="U8"/>
      <c r="V8"/>
      <c r="W8"/>
      <c r="X8"/>
      <c r="Y8"/>
    </row>
    <row r="9" spans="2:25" ht="12" customHeight="1" x14ac:dyDescent="0.3">
      <c r="B9" s="60"/>
      <c r="C9" s="8" t="s">
        <v>21</v>
      </c>
      <c r="D9" s="20">
        <v>124.8277600156614</v>
      </c>
      <c r="E9" s="20">
        <v>724.72192251210697</v>
      </c>
      <c r="F9" s="22">
        <v>849.54968252776837</v>
      </c>
      <c r="G9" s="20">
        <v>88.446553749788492</v>
      </c>
      <c r="H9" s="20">
        <v>41.355505527868296</v>
      </c>
      <c r="I9" s="20">
        <v>113.64985840254694</v>
      </c>
      <c r="J9" s="20">
        <v>215.18537741247019</v>
      </c>
      <c r="K9" s="20">
        <v>173.74051291691435</v>
      </c>
      <c r="L9" s="20">
        <v>217.17187451818029</v>
      </c>
      <c r="N9"/>
      <c r="O9"/>
      <c r="P9"/>
      <c r="Q9"/>
      <c r="R9"/>
      <c r="S9"/>
      <c r="T9"/>
      <c r="U9"/>
      <c r="V9"/>
      <c r="W9"/>
      <c r="X9"/>
      <c r="Y9"/>
    </row>
    <row r="10" spans="2:25" ht="12" customHeight="1" x14ac:dyDescent="0.3">
      <c r="B10" s="60"/>
      <c r="C10" s="8" t="s">
        <v>22</v>
      </c>
      <c r="D10" s="20">
        <v>1351.415936824932</v>
      </c>
      <c r="E10" s="20">
        <v>784.28777108981762</v>
      </c>
      <c r="F10" s="22">
        <v>2135.7037079147494</v>
      </c>
      <c r="G10" s="20">
        <v>174.31055752337051</v>
      </c>
      <c r="H10" s="20">
        <v>38.839444198714588</v>
      </c>
      <c r="I10" s="20">
        <v>735.73452125404253</v>
      </c>
      <c r="J10" s="20">
        <v>565.94682724666143</v>
      </c>
      <c r="K10" s="20">
        <v>258.32491679906809</v>
      </c>
      <c r="L10" s="20">
        <v>362.54744089289221</v>
      </c>
      <c r="N10"/>
      <c r="O10"/>
      <c r="P10"/>
      <c r="Q10"/>
      <c r="R10"/>
      <c r="S10"/>
      <c r="T10"/>
      <c r="U10"/>
      <c r="V10"/>
      <c r="W10"/>
      <c r="X10"/>
      <c r="Y10"/>
    </row>
    <row r="11" spans="2:25" ht="12" customHeight="1" x14ac:dyDescent="0.3">
      <c r="B11" s="60"/>
      <c r="C11" s="8" t="s">
        <v>23</v>
      </c>
      <c r="D11" s="20">
        <v>144.06904597757497</v>
      </c>
      <c r="E11" s="20">
        <v>38.123230447323763</v>
      </c>
      <c r="F11" s="22">
        <v>182.19227642489872</v>
      </c>
      <c r="G11" s="20">
        <v>44.346316020465046</v>
      </c>
      <c r="H11" s="20">
        <v>0</v>
      </c>
      <c r="I11" s="20">
        <v>0</v>
      </c>
      <c r="J11" s="20">
        <v>0</v>
      </c>
      <c r="K11" s="20">
        <v>38.123230447323763</v>
      </c>
      <c r="L11" s="20">
        <v>99.722729957109948</v>
      </c>
      <c r="N11"/>
      <c r="O11"/>
      <c r="P11"/>
      <c r="Q11"/>
      <c r="R11"/>
      <c r="S11"/>
      <c r="T11"/>
      <c r="U11"/>
      <c r="V11"/>
      <c r="W11"/>
      <c r="X11"/>
      <c r="Y11"/>
    </row>
    <row r="12" spans="2:25" ht="12" customHeight="1" x14ac:dyDescent="0.3">
      <c r="B12" s="60"/>
      <c r="C12" s="8" t="s">
        <v>24</v>
      </c>
      <c r="D12" s="20">
        <v>561.47572503363631</v>
      </c>
      <c r="E12" s="20">
        <v>175.25676215057928</v>
      </c>
      <c r="F12" s="22">
        <v>736.73248718421564</v>
      </c>
      <c r="G12" s="20">
        <v>151.4504399215387</v>
      </c>
      <c r="H12" s="20">
        <v>123.60787442373007</v>
      </c>
      <c r="I12" s="20">
        <v>302.55865723146132</v>
      </c>
      <c r="J12" s="20">
        <v>135.80660790628315</v>
      </c>
      <c r="K12" s="20">
        <v>0</v>
      </c>
      <c r="L12" s="20">
        <v>23.308907701202372</v>
      </c>
      <c r="N12"/>
      <c r="O12"/>
      <c r="P12"/>
      <c r="Q12"/>
      <c r="R12"/>
      <c r="S12"/>
      <c r="T12"/>
      <c r="U12"/>
      <c r="V12"/>
      <c r="W12"/>
      <c r="X12"/>
      <c r="Y12"/>
    </row>
    <row r="13" spans="2:25" ht="12" customHeight="1" x14ac:dyDescent="0.3">
      <c r="B13" s="60"/>
      <c r="C13" s="8" t="s">
        <v>74</v>
      </c>
      <c r="D13" s="20">
        <v>0</v>
      </c>
      <c r="E13" s="20">
        <v>0</v>
      </c>
      <c r="F13" s="22">
        <v>0</v>
      </c>
      <c r="G13" s="20">
        <v>0</v>
      </c>
      <c r="H13" s="20">
        <v>0</v>
      </c>
      <c r="I13" s="20">
        <v>0</v>
      </c>
      <c r="J13" s="20">
        <v>0</v>
      </c>
      <c r="K13" s="20">
        <v>0</v>
      </c>
      <c r="L13" s="20">
        <v>0</v>
      </c>
      <c r="N13"/>
      <c r="O13"/>
      <c r="P13"/>
      <c r="Q13"/>
      <c r="R13"/>
      <c r="S13"/>
      <c r="T13"/>
      <c r="U13"/>
      <c r="V13"/>
      <c r="W13"/>
      <c r="X13"/>
      <c r="Y13"/>
    </row>
    <row r="14" spans="2:25" ht="12" customHeight="1" x14ac:dyDescent="0.3">
      <c r="B14" s="62"/>
      <c r="C14" s="12" t="s">
        <v>3</v>
      </c>
      <c r="D14" s="37">
        <v>4256.2532400765249</v>
      </c>
      <c r="E14" s="37">
        <v>2946.6610969466801</v>
      </c>
      <c r="F14" s="38">
        <v>7202.9143370231977</v>
      </c>
      <c r="G14" s="37">
        <v>855.40809462509242</v>
      </c>
      <c r="H14" s="37">
        <v>415.96543391661788</v>
      </c>
      <c r="I14" s="37">
        <v>2257.365892792161</v>
      </c>
      <c r="J14" s="37">
        <v>1743.8834844912624</v>
      </c>
      <c r="K14" s="37">
        <v>691.6830156968947</v>
      </c>
      <c r="L14" s="37">
        <v>1238.6084155011758</v>
      </c>
      <c r="N14"/>
      <c r="O14"/>
      <c r="P14"/>
      <c r="Q14"/>
      <c r="R14"/>
      <c r="S14"/>
      <c r="T14"/>
      <c r="U14"/>
      <c r="V14"/>
      <c r="W14"/>
      <c r="X14"/>
      <c r="Y14"/>
    </row>
    <row r="15" spans="2:25" ht="12" customHeight="1" x14ac:dyDescent="0.3">
      <c r="B15" s="60" t="s">
        <v>0</v>
      </c>
      <c r="C15" s="8" t="s">
        <v>4</v>
      </c>
      <c r="D15" s="20">
        <v>4256.2532400765249</v>
      </c>
      <c r="E15" s="20">
        <v>0</v>
      </c>
      <c r="F15" s="22">
        <v>4256.2532400765249</v>
      </c>
      <c r="G15" s="20">
        <v>610.49161858861373</v>
      </c>
      <c r="H15" s="20">
        <v>291.4268240777775</v>
      </c>
      <c r="I15" s="20">
        <v>1356.5606533149185</v>
      </c>
      <c r="J15" s="20">
        <v>998.80605584119678</v>
      </c>
      <c r="K15" s="20">
        <v>258.98748430134975</v>
      </c>
      <c r="L15" s="20">
        <v>739.98060395266805</v>
      </c>
      <c r="N15"/>
      <c r="O15"/>
      <c r="P15"/>
      <c r="Q15"/>
      <c r="R15"/>
      <c r="S15"/>
      <c r="T15"/>
      <c r="U15"/>
      <c r="V15"/>
      <c r="W15"/>
      <c r="X15"/>
      <c r="Y15"/>
    </row>
    <row r="16" spans="2:25" ht="12" customHeight="1" x14ac:dyDescent="0.3">
      <c r="B16" s="60"/>
      <c r="C16" s="8" t="s">
        <v>5</v>
      </c>
      <c r="D16" s="20">
        <v>0</v>
      </c>
      <c r="E16" s="20">
        <v>2946.6610969466801</v>
      </c>
      <c r="F16" s="22">
        <v>2946.6610969466801</v>
      </c>
      <c r="G16" s="20">
        <v>244.91647603647874</v>
      </c>
      <c r="H16" s="20">
        <v>124.53860983884039</v>
      </c>
      <c r="I16" s="20">
        <v>900.80523947724282</v>
      </c>
      <c r="J16" s="20">
        <v>745.07742865006526</v>
      </c>
      <c r="K16" s="20">
        <v>432.69553139554483</v>
      </c>
      <c r="L16" s="20">
        <v>498.62781154850791</v>
      </c>
      <c r="N16"/>
      <c r="O16"/>
      <c r="P16"/>
      <c r="Q16"/>
      <c r="R16"/>
      <c r="S16"/>
      <c r="T16"/>
      <c r="U16"/>
      <c r="V16"/>
      <c r="W16"/>
      <c r="X16"/>
      <c r="Y16"/>
    </row>
    <row r="17" spans="2:25" ht="12" customHeight="1" x14ac:dyDescent="0.3">
      <c r="B17" s="60"/>
      <c r="C17" s="6" t="s">
        <v>3</v>
      </c>
      <c r="D17" s="30">
        <v>4256.2532400765249</v>
      </c>
      <c r="E17" s="30">
        <v>2946.6610969466801</v>
      </c>
      <c r="F17" s="22">
        <v>7202.9143370231977</v>
      </c>
      <c r="G17" s="30">
        <v>855.40809462509242</v>
      </c>
      <c r="H17" s="30">
        <v>415.96543391661788</v>
      </c>
      <c r="I17" s="30">
        <v>2257.365892792161</v>
      </c>
      <c r="J17" s="30">
        <v>1743.8834844912624</v>
      </c>
      <c r="K17" s="30">
        <v>691.6830156968947</v>
      </c>
      <c r="L17" s="30">
        <v>1238.6084155011758</v>
      </c>
      <c r="N17"/>
      <c r="O17"/>
      <c r="P17"/>
      <c r="Q17"/>
      <c r="R17"/>
      <c r="S17"/>
      <c r="T17"/>
      <c r="U17"/>
      <c r="V17"/>
      <c r="W17"/>
      <c r="X17"/>
      <c r="Y17"/>
    </row>
    <row r="18" spans="2:25" ht="12" customHeight="1" x14ac:dyDescent="0.3">
      <c r="B18" s="61" t="s">
        <v>25</v>
      </c>
      <c r="C18" s="11" t="s">
        <v>26</v>
      </c>
      <c r="D18" s="35">
        <v>604.49949222705322</v>
      </c>
      <c r="E18" s="35">
        <v>480.77770598176528</v>
      </c>
      <c r="F18" s="36">
        <v>1085.2771982088186</v>
      </c>
      <c r="G18" s="35">
        <v>51.223171138828462</v>
      </c>
      <c r="H18" s="35">
        <v>0</v>
      </c>
      <c r="I18" s="35">
        <v>739.83672750459084</v>
      </c>
      <c r="J18" s="35">
        <v>68.764750138404835</v>
      </c>
      <c r="K18" s="35">
        <v>103.24672563573787</v>
      </c>
      <c r="L18" s="35">
        <v>122.20582379125645</v>
      </c>
      <c r="N18"/>
      <c r="O18"/>
      <c r="P18"/>
      <c r="Q18"/>
      <c r="R18"/>
      <c r="S18"/>
      <c r="T18"/>
      <c r="U18"/>
      <c r="V18"/>
      <c r="W18"/>
      <c r="X18"/>
      <c r="Y18"/>
    </row>
    <row r="19" spans="2:25" ht="12" customHeight="1" x14ac:dyDescent="0.3">
      <c r="B19" s="60"/>
      <c r="C19" s="8" t="s">
        <v>27</v>
      </c>
      <c r="D19" s="20">
        <v>191.72507355653997</v>
      </c>
      <c r="E19" s="20">
        <v>361.74215901388374</v>
      </c>
      <c r="F19" s="22">
        <v>553.46723257042368</v>
      </c>
      <c r="G19" s="20">
        <v>0</v>
      </c>
      <c r="H19" s="20">
        <v>0</v>
      </c>
      <c r="I19" s="20">
        <v>173.92574886079171</v>
      </c>
      <c r="J19" s="20">
        <v>71.670302961154334</v>
      </c>
      <c r="K19" s="20">
        <v>295.02607849106533</v>
      </c>
      <c r="L19" s="20">
        <v>12.84510225741229</v>
      </c>
      <c r="N19"/>
      <c r="O19"/>
      <c r="P19"/>
      <c r="Q19"/>
      <c r="R19"/>
      <c r="S19"/>
      <c r="T19"/>
      <c r="U19"/>
      <c r="V19"/>
      <c r="W19"/>
      <c r="X19"/>
      <c r="Y19"/>
    </row>
    <row r="20" spans="2:25" ht="12" customHeight="1" x14ac:dyDescent="0.3">
      <c r="B20" s="60"/>
      <c r="C20" s="8" t="s">
        <v>28</v>
      </c>
      <c r="D20" s="20">
        <v>632.41738313930045</v>
      </c>
      <c r="E20" s="20">
        <v>691.85158615884973</v>
      </c>
      <c r="F20" s="22">
        <v>1324.2689692981501</v>
      </c>
      <c r="G20" s="20">
        <v>0</v>
      </c>
      <c r="H20" s="20">
        <v>0</v>
      </c>
      <c r="I20" s="20">
        <v>173.88063211834071</v>
      </c>
      <c r="J20" s="20">
        <v>205.83888291091819</v>
      </c>
      <c r="K20" s="20">
        <v>186.16090172515496</v>
      </c>
      <c r="L20" s="20">
        <v>758.38855254373664</v>
      </c>
      <c r="N20"/>
      <c r="O20"/>
      <c r="P20"/>
      <c r="Q20"/>
      <c r="R20"/>
      <c r="S20"/>
      <c r="T20"/>
      <c r="U20"/>
      <c r="V20"/>
      <c r="W20"/>
      <c r="X20"/>
      <c r="Y20"/>
    </row>
    <row r="21" spans="2:25" ht="12" customHeight="1" x14ac:dyDescent="0.3">
      <c r="B21" s="60"/>
      <c r="C21" s="8" t="s">
        <v>29</v>
      </c>
      <c r="D21" s="20">
        <v>2564.0304806472905</v>
      </c>
      <c r="E21" s="20">
        <v>1142.9233974294284</v>
      </c>
      <c r="F21" s="22">
        <v>3706.9538780767189</v>
      </c>
      <c r="G21" s="20">
        <v>804.18492348626398</v>
      </c>
      <c r="H21" s="20">
        <v>415.96543391661788</v>
      </c>
      <c r="I21" s="20">
        <v>885.86066155375966</v>
      </c>
      <c r="J21" s="20">
        <v>1397.6095484807847</v>
      </c>
      <c r="K21" s="20">
        <v>107.24930984493645</v>
      </c>
      <c r="L21" s="20">
        <v>96.084000794355433</v>
      </c>
      <c r="N21"/>
      <c r="O21"/>
      <c r="P21"/>
      <c r="Q21"/>
      <c r="R21"/>
      <c r="S21"/>
      <c r="T21"/>
      <c r="U21"/>
      <c r="V21"/>
      <c r="W21"/>
      <c r="X21"/>
      <c r="Y21"/>
    </row>
    <row r="22" spans="2:25" ht="12" customHeight="1" x14ac:dyDescent="0.3">
      <c r="B22" s="60"/>
      <c r="C22" s="8" t="s">
        <v>24</v>
      </c>
      <c r="D22" s="20">
        <v>263.58081050634019</v>
      </c>
      <c r="E22" s="20">
        <v>269.3662483627528</v>
      </c>
      <c r="F22" s="22">
        <v>532.9470588690931</v>
      </c>
      <c r="G22" s="20">
        <v>0</v>
      </c>
      <c r="H22" s="20">
        <v>0</v>
      </c>
      <c r="I22" s="20">
        <v>283.86212275467796</v>
      </c>
      <c r="J22" s="20">
        <v>0</v>
      </c>
      <c r="K22" s="20">
        <v>0</v>
      </c>
      <c r="L22" s="20">
        <v>249.08493611441503</v>
      </c>
      <c r="N22"/>
      <c r="O22"/>
      <c r="P22"/>
      <c r="Q22"/>
      <c r="R22"/>
      <c r="S22"/>
      <c r="T22"/>
      <c r="U22"/>
      <c r="V22"/>
      <c r="W22"/>
      <c r="X22"/>
      <c r="Y22"/>
    </row>
    <row r="23" spans="2:25" ht="12" customHeight="1" x14ac:dyDescent="0.3">
      <c r="B23" s="60"/>
      <c r="C23" s="8" t="s">
        <v>74</v>
      </c>
      <c r="D23" s="20">
        <v>0</v>
      </c>
      <c r="E23" s="20">
        <v>0</v>
      </c>
      <c r="F23" s="22">
        <v>0</v>
      </c>
      <c r="G23" s="20">
        <v>0</v>
      </c>
      <c r="H23" s="20">
        <v>0</v>
      </c>
      <c r="I23" s="20">
        <v>0</v>
      </c>
      <c r="J23" s="20">
        <v>0</v>
      </c>
      <c r="K23" s="20">
        <v>0</v>
      </c>
      <c r="L23" s="20">
        <v>0</v>
      </c>
      <c r="N23"/>
      <c r="O23"/>
      <c r="P23"/>
      <c r="Q23"/>
      <c r="R23"/>
      <c r="S23"/>
      <c r="T23"/>
      <c r="U23"/>
      <c r="V23"/>
      <c r="W23"/>
      <c r="X23"/>
      <c r="Y23"/>
    </row>
    <row r="24" spans="2:25" ht="12" customHeight="1" x14ac:dyDescent="0.3">
      <c r="B24" s="62"/>
      <c r="C24" s="12" t="s">
        <v>3</v>
      </c>
      <c r="D24" s="37">
        <v>4256.2532400765249</v>
      </c>
      <c r="E24" s="37">
        <v>2946.6610969466801</v>
      </c>
      <c r="F24" s="38">
        <v>7202.9143370231977</v>
      </c>
      <c r="G24" s="37">
        <v>855.40809462509242</v>
      </c>
      <c r="H24" s="37">
        <v>415.96543391661788</v>
      </c>
      <c r="I24" s="37">
        <v>2257.365892792161</v>
      </c>
      <c r="J24" s="37">
        <v>1743.8834844912624</v>
      </c>
      <c r="K24" s="37">
        <v>691.6830156968947</v>
      </c>
      <c r="L24" s="37">
        <v>1238.6084155011758</v>
      </c>
      <c r="N24"/>
      <c r="O24"/>
      <c r="P24"/>
      <c r="Q24"/>
      <c r="R24"/>
      <c r="S24"/>
      <c r="T24"/>
      <c r="U24"/>
      <c r="V24"/>
      <c r="W24"/>
      <c r="X24"/>
      <c r="Y24"/>
    </row>
    <row r="25" spans="2:25" ht="12" customHeight="1" x14ac:dyDescent="0.3">
      <c r="B25" s="61" t="s">
        <v>30</v>
      </c>
      <c r="C25" s="8" t="s">
        <v>10</v>
      </c>
      <c r="D25" s="20">
        <v>3413.9220803232683</v>
      </c>
      <c r="E25" s="20">
        <v>2521.1970172974816</v>
      </c>
      <c r="F25" s="22">
        <v>5935.1190976207454</v>
      </c>
      <c r="G25" s="20">
        <v>832.9019480180948</v>
      </c>
      <c r="H25" s="20">
        <v>415.96543391661788</v>
      </c>
      <c r="I25" s="20">
        <v>1689.6309134643921</v>
      </c>
      <c r="J25" s="20">
        <v>1187.2027481742039</v>
      </c>
      <c r="K25" s="20">
        <v>691.6830156968947</v>
      </c>
      <c r="L25" s="20">
        <v>1117.735038350547</v>
      </c>
      <c r="N25"/>
      <c r="O25"/>
      <c r="P25"/>
      <c r="Q25"/>
      <c r="R25"/>
      <c r="S25"/>
      <c r="T25"/>
      <c r="U25"/>
      <c r="V25"/>
      <c r="W25"/>
      <c r="X25"/>
      <c r="Y25"/>
    </row>
    <row r="26" spans="2:25" ht="12" customHeight="1" x14ac:dyDescent="0.3">
      <c r="B26" s="60"/>
      <c r="C26" s="8" t="s">
        <v>31</v>
      </c>
      <c r="D26" s="20">
        <v>318.87769217322489</v>
      </c>
      <c r="E26" s="20">
        <v>115.34537753991877</v>
      </c>
      <c r="F26" s="22">
        <v>434.22306971314367</v>
      </c>
      <c r="G26" s="20">
        <v>22.506146606997667</v>
      </c>
      <c r="H26" s="20">
        <v>0</v>
      </c>
      <c r="I26" s="20">
        <v>0</v>
      </c>
      <c r="J26" s="20">
        <v>290.84354595551719</v>
      </c>
      <c r="K26" s="20">
        <v>0</v>
      </c>
      <c r="L26" s="20">
        <v>120.87337715062883</v>
      </c>
      <c r="N26"/>
      <c r="O26"/>
      <c r="P26"/>
      <c r="Q26"/>
      <c r="R26"/>
      <c r="S26"/>
      <c r="T26"/>
      <c r="U26"/>
      <c r="V26"/>
      <c r="W26"/>
      <c r="X26"/>
      <c r="Y26"/>
    </row>
    <row r="27" spans="2:25" ht="12" customHeight="1" x14ac:dyDescent="0.3">
      <c r="B27" s="60"/>
      <c r="C27" s="8" t="s">
        <v>32</v>
      </c>
      <c r="D27" s="20">
        <v>454.08512092522204</v>
      </c>
      <c r="E27" s="20">
        <v>113.64985840254694</v>
      </c>
      <c r="F27" s="22">
        <v>567.734979327769</v>
      </c>
      <c r="G27" s="20">
        <v>0</v>
      </c>
      <c r="H27" s="20">
        <v>0</v>
      </c>
      <c r="I27" s="20">
        <v>567.734979327769</v>
      </c>
      <c r="J27" s="20">
        <v>0</v>
      </c>
      <c r="K27" s="20">
        <v>0</v>
      </c>
      <c r="L27" s="20">
        <v>0</v>
      </c>
      <c r="N27"/>
      <c r="O27"/>
      <c r="P27"/>
      <c r="Q27"/>
      <c r="R27"/>
      <c r="S27"/>
      <c r="T27"/>
      <c r="U27"/>
      <c r="V27"/>
      <c r="W27"/>
      <c r="X27"/>
      <c r="Y27"/>
    </row>
    <row r="28" spans="2:25" ht="12" customHeight="1" x14ac:dyDescent="0.3">
      <c r="B28" s="60"/>
      <c r="C28" s="8" t="s">
        <v>96</v>
      </c>
      <c r="D28" s="20">
        <v>69.368346654808661</v>
      </c>
      <c r="E28" s="20">
        <v>196.46884370673234</v>
      </c>
      <c r="F28" s="22">
        <v>265.83719036154099</v>
      </c>
      <c r="G28" s="20">
        <v>0</v>
      </c>
      <c r="H28" s="20">
        <v>0</v>
      </c>
      <c r="I28" s="20">
        <v>0</v>
      </c>
      <c r="J28" s="20">
        <v>265.83719036154099</v>
      </c>
      <c r="K28" s="20">
        <v>0</v>
      </c>
      <c r="L28" s="20">
        <v>0</v>
      </c>
      <c r="N28"/>
      <c r="O28"/>
      <c r="P28"/>
      <c r="Q28"/>
      <c r="R28"/>
      <c r="S28"/>
      <c r="T28"/>
      <c r="U28"/>
      <c r="V28"/>
      <c r="W28"/>
      <c r="X28"/>
      <c r="Y28"/>
    </row>
    <row r="29" spans="2:25" ht="12" customHeight="1" x14ac:dyDescent="0.3">
      <c r="B29" s="60"/>
      <c r="C29" s="8" t="s">
        <v>24</v>
      </c>
      <c r="D29" s="20">
        <v>0</v>
      </c>
      <c r="E29" s="20">
        <v>0</v>
      </c>
      <c r="F29" s="22">
        <v>0</v>
      </c>
      <c r="G29" s="20">
        <v>0</v>
      </c>
      <c r="H29" s="20">
        <v>0</v>
      </c>
      <c r="I29" s="20">
        <v>0</v>
      </c>
      <c r="J29" s="20">
        <v>0</v>
      </c>
      <c r="K29" s="20">
        <v>0</v>
      </c>
      <c r="L29" s="20">
        <v>0</v>
      </c>
      <c r="N29"/>
      <c r="O29"/>
      <c r="P29"/>
      <c r="Q29"/>
      <c r="R29"/>
      <c r="S29"/>
      <c r="T29"/>
      <c r="U29"/>
      <c r="V29"/>
      <c r="W29"/>
      <c r="X29"/>
      <c r="Y29"/>
    </row>
    <row r="30" spans="2:25" ht="12" customHeight="1" x14ac:dyDescent="0.3">
      <c r="B30" s="60"/>
      <c r="C30" s="8" t="s">
        <v>74</v>
      </c>
      <c r="D30" s="20">
        <v>0</v>
      </c>
      <c r="E30" s="20">
        <v>0</v>
      </c>
      <c r="F30" s="22">
        <v>0</v>
      </c>
      <c r="G30" s="20">
        <v>0</v>
      </c>
      <c r="H30" s="20">
        <v>0</v>
      </c>
      <c r="I30" s="20">
        <v>0</v>
      </c>
      <c r="J30" s="20">
        <v>0</v>
      </c>
      <c r="K30" s="20">
        <v>0</v>
      </c>
      <c r="L30" s="20">
        <v>0</v>
      </c>
      <c r="N30"/>
      <c r="O30"/>
      <c r="P30"/>
      <c r="Q30"/>
      <c r="R30"/>
      <c r="S30"/>
      <c r="T30"/>
      <c r="U30"/>
      <c r="V30"/>
      <c r="W30"/>
      <c r="X30"/>
      <c r="Y30"/>
    </row>
    <row r="31" spans="2:25" ht="12" customHeight="1" x14ac:dyDescent="0.3">
      <c r="B31" s="60"/>
      <c r="C31" s="6" t="s">
        <v>3</v>
      </c>
      <c r="D31" s="30">
        <v>4256.2532400765249</v>
      </c>
      <c r="E31" s="30">
        <v>2946.6610969466801</v>
      </c>
      <c r="F31" s="22">
        <v>7202.9143370231977</v>
      </c>
      <c r="G31" s="30">
        <v>855.40809462509242</v>
      </c>
      <c r="H31" s="30">
        <v>415.96543391661788</v>
      </c>
      <c r="I31" s="30">
        <v>2257.365892792161</v>
      </c>
      <c r="J31" s="30">
        <v>1743.8834844912624</v>
      </c>
      <c r="K31" s="30">
        <v>691.6830156968947</v>
      </c>
      <c r="L31" s="30">
        <v>1238.6084155011758</v>
      </c>
      <c r="N31"/>
      <c r="O31"/>
      <c r="P31"/>
      <c r="Q31"/>
      <c r="R31"/>
      <c r="S31"/>
      <c r="T31"/>
      <c r="U31"/>
      <c r="V31"/>
      <c r="W31"/>
      <c r="X31"/>
      <c r="Y31"/>
    </row>
    <row r="32" spans="2:25" ht="12" customHeight="1" x14ac:dyDescent="0.3">
      <c r="B32" s="61" t="s">
        <v>39</v>
      </c>
      <c r="C32" s="11" t="s">
        <v>34</v>
      </c>
      <c r="D32" s="35">
        <v>1121.5043243770738</v>
      </c>
      <c r="E32" s="35">
        <v>520.68858319354138</v>
      </c>
      <c r="F32" s="36">
        <v>1642.1929075706146</v>
      </c>
      <c r="G32" s="35">
        <v>196.15072693683788</v>
      </c>
      <c r="H32" s="35">
        <v>80.364108563797288</v>
      </c>
      <c r="I32" s="35">
        <v>355.3775185887028</v>
      </c>
      <c r="J32" s="35">
        <v>427.28513617721035</v>
      </c>
      <c r="K32" s="35">
        <v>145.2218953086865</v>
      </c>
      <c r="L32" s="35">
        <v>437.79352199538022</v>
      </c>
      <c r="N32"/>
      <c r="O32"/>
      <c r="P32"/>
      <c r="Q32"/>
      <c r="R32"/>
      <c r="S32"/>
      <c r="T32"/>
      <c r="U32"/>
      <c r="V32"/>
      <c r="W32"/>
      <c r="X32"/>
      <c r="Y32"/>
    </row>
    <row r="33" spans="2:25" ht="12" customHeight="1" x14ac:dyDescent="0.3">
      <c r="B33" s="60"/>
      <c r="C33" s="8" t="s">
        <v>35</v>
      </c>
      <c r="D33" s="20">
        <v>1142.9907251023308</v>
      </c>
      <c r="E33" s="20">
        <v>991.45354643124733</v>
      </c>
      <c r="F33" s="22">
        <v>2134.4442715335786</v>
      </c>
      <c r="G33" s="20">
        <v>190.3320690306453</v>
      </c>
      <c r="H33" s="20">
        <v>80.194949726582877</v>
      </c>
      <c r="I33" s="20">
        <v>611.69783202050712</v>
      </c>
      <c r="J33" s="20">
        <v>681.00565693325336</v>
      </c>
      <c r="K33" s="20">
        <v>318.06133957279877</v>
      </c>
      <c r="L33" s="20">
        <v>253.15242424979067</v>
      </c>
      <c r="N33"/>
      <c r="O33"/>
      <c r="P33"/>
      <c r="Q33"/>
      <c r="R33"/>
      <c r="S33"/>
      <c r="T33"/>
      <c r="U33"/>
      <c r="V33"/>
      <c r="W33"/>
      <c r="X33"/>
      <c r="Y33"/>
    </row>
    <row r="34" spans="2:25" ht="12" customHeight="1" x14ac:dyDescent="0.3">
      <c r="B34" s="60"/>
      <c r="C34" s="8" t="s">
        <v>36</v>
      </c>
      <c r="D34" s="20">
        <v>548.03468853233937</v>
      </c>
      <c r="E34" s="20">
        <v>648.15920604260862</v>
      </c>
      <c r="F34" s="22">
        <v>1196.193894574948</v>
      </c>
      <c r="G34" s="20">
        <v>105.22611747918731</v>
      </c>
      <c r="H34" s="20">
        <v>131.58134855812852</v>
      </c>
      <c r="I34" s="20">
        <v>341.15820225750394</v>
      </c>
      <c r="J34" s="20">
        <v>277.25078083390844</v>
      </c>
      <c r="K34" s="20">
        <v>59.405087443677957</v>
      </c>
      <c r="L34" s="20">
        <v>281.57235800254199</v>
      </c>
      <c r="N34"/>
      <c r="O34"/>
      <c r="P34"/>
      <c r="Q34"/>
      <c r="R34"/>
      <c r="S34"/>
      <c r="T34"/>
      <c r="U34"/>
      <c r="V34"/>
      <c r="W34"/>
      <c r="X34"/>
      <c r="Y34"/>
    </row>
    <row r="35" spans="2:25" ht="12" customHeight="1" x14ac:dyDescent="0.3">
      <c r="B35" s="60"/>
      <c r="C35" s="8" t="s">
        <v>37</v>
      </c>
      <c r="D35" s="20">
        <v>843.68137943188697</v>
      </c>
      <c r="E35" s="20">
        <v>381.12415475871552</v>
      </c>
      <c r="F35" s="22">
        <v>1224.8055341906024</v>
      </c>
      <c r="G35" s="20">
        <v>225.98258887614978</v>
      </c>
      <c r="H35" s="20">
        <v>83.400256955351182</v>
      </c>
      <c r="I35" s="20">
        <v>389.58572369838419</v>
      </c>
      <c r="J35" s="20">
        <v>295.24552035765373</v>
      </c>
      <c r="K35" s="20">
        <v>168.99469337173139</v>
      </c>
      <c r="L35" s="20">
        <v>61.596750931332281</v>
      </c>
      <c r="N35"/>
      <c r="O35"/>
      <c r="P35"/>
      <c r="Q35"/>
      <c r="R35"/>
      <c r="S35"/>
      <c r="T35"/>
      <c r="U35"/>
      <c r="V35"/>
      <c r="W35"/>
      <c r="X35"/>
      <c r="Y35"/>
    </row>
    <row r="36" spans="2:25" ht="12" customHeight="1" x14ac:dyDescent="0.3">
      <c r="B36" s="60"/>
      <c r="C36" s="8" t="s">
        <v>38</v>
      </c>
      <c r="D36" s="20">
        <v>600.04212263289287</v>
      </c>
      <c r="E36" s="20">
        <v>405.23560652056688</v>
      </c>
      <c r="F36" s="22">
        <v>1005.2777291534596</v>
      </c>
      <c r="G36" s="20">
        <v>137.71659230227209</v>
      </c>
      <c r="H36" s="20">
        <v>40.424770112757969</v>
      </c>
      <c r="I36" s="20">
        <v>559.54661622706294</v>
      </c>
      <c r="J36" s="20">
        <v>63.096390189236217</v>
      </c>
      <c r="K36" s="20">
        <v>0</v>
      </c>
      <c r="L36" s="20">
        <v>204.49336032213043</v>
      </c>
      <c r="N36"/>
      <c r="O36"/>
      <c r="P36"/>
      <c r="Q36"/>
      <c r="R36"/>
      <c r="S36"/>
      <c r="T36"/>
      <c r="U36"/>
      <c r="V36"/>
      <c r="W36"/>
      <c r="X36"/>
      <c r="Y36"/>
    </row>
    <row r="37" spans="2:25" ht="12" customHeight="1" x14ac:dyDescent="0.3">
      <c r="B37" s="60"/>
      <c r="C37" s="6" t="s">
        <v>3</v>
      </c>
      <c r="D37" s="30">
        <v>4256.2532400765249</v>
      </c>
      <c r="E37" s="30">
        <v>2946.6610969466801</v>
      </c>
      <c r="F37" s="22">
        <v>7202.9143370231977</v>
      </c>
      <c r="G37" s="30">
        <v>855.40809462509242</v>
      </c>
      <c r="H37" s="30">
        <v>415.96543391661788</v>
      </c>
      <c r="I37" s="30">
        <v>2257.365892792161</v>
      </c>
      <c r="J37" s="30">
        <v>1743.8834844912624</v>
      </c>
      <c r="K37" s="30">
        <v>691.6830156968947</v>
      </c>
      <c r="L37" s="30">
        <v>1238.6084155011758</v>
      </c>
      <c r="N37"/>
      <c r="O37"/>
      <c r="P37"/>
      <c r="Q37"/>
      <c r="R37"/>
      <c r="S37"/>
      <c r="T37"/>
      <c r="U37"/>
      <c r="V37"/>
      <c r="W37"/>
      <c r="X37"/>
      <c r="Y37"/>
    </row>
    <row r="38" spans="2:25" ht="12" customHeight="1" x14ac:dyDescent="0.3">
      <c r="B38" s="61" t="s">
        <v>40</v>
      </c>
      <c r="C38" s="11" t="s">
        <v>41</v>
      </c>
      <c r="D38" s="35">
        <v>1028.9197282473378</v>
      </c>
      <c r="E38" s="35">
        <v>597.13373029342927</v>
      </c>
      <c r="F38" s="36">
        <v>1626.0534585407668</v>
      </c>
      <c r="G38" s="35">
        <v>332.35255511225597</v>
      </c>
      <c r="H38" s="35">
        <v>79.264214311472557</v>
      </c>
      <c r="I38" s="35">
        <v>294.16846062063377</v>
      </c>
      <c r="J38" s="35">
        <v>345.35214572881665</v>
      </c>
      <c r="K38" s="35">
        <v>72.006166598397556</v>
      </c>
      <c r="L38" s="35">
        <v>502.90991616919064</v>
      </c>
      <c r="N38"/>
      <c r="O38"/>
      <c r="P38"/>
      <c r="Q38"/>
      <c r="R38"/>
      <c r="S38"/>
      <c r="T38"/>
      <c r="U38"/>
      <c r="V38"/>
      <c r="W38"/>
      <c r="X38"/>
      <c r="Y38"/>
    </row>
    <row r="39" spans="2:25" ht="12" customHeight="1" x14ac:dyDescent="0.3">
      <c r="B39" s="60"/>
      <c r="C39" s="8" t="s">
        <v>42</v>
      </c>
      <c r="D39" s="39">
        <v>1912.5052473065869</v>
      </c>
      <c r="E39" s="39">
        <v>1226.6652375306653</v>
      </c>
      <c r="F39" s="22">
        <v>3139.1704848372519</v>
      </c>
      <c r="G39" s="39">
        <v>313.31696847620941</v>
      </c>
      <c r="H39" s="39">
        <v>286.11618642672198</v>
      </c>
      <c r="I39" s="39">
        <v>934.14258730539188</v>
      </c>
      <c r="J39" s="39">
        <v>847.26549378278537</v>
      </c>
      <c r="K39" s="39">
        <v>304.76339923182115</v>
      </c>
      <c r="L39" s="39">
        <v>453.56584961432208</v>
      </c>
      <c r="N39"/>
      <c r="O39"/>
      <c r="P39"/>
      <c r="Q39"/>
      <c r="R39"/>
      <c r="S39"/>
      <c r="T39"/>
      <c r="U39"/>
      <c r="V39"/>
      <c r="W39"/>
      <c r="X39"/>
      <c r="Y39"/>
    </row>
    <row r="40" spans="2:25" ht="12" customHeight="1" x14ac:dyDescent="0.3">
      <c r="B40" s="60"/>
      <c r="C40" s="8" t="s">
        <v>43</v>
      </c>
      <c r="D40" s="39">
        <v>972.6176741653087</v>
      </c>
      <c r="E40" s="39">
        <v>732.88008667988424</v>
      </c>
      <c r="F40" s="22">
        <v>1705.4977608451929</v>
      </c>
      <c r="G40" s="39">
        <v>82.746146759587447</v>
      </c>
      <c r="H40" s="39">
        <v>50.585033178423281</v>
      </c>
      <c r="I40" s="39">
        <v>693.06641996593748</v>
      </c>
      <c r="J40" s="39">
        <v>421.79756893562615</v>
      </c>
      <c r="K40" s="39">
        <v>211.32395224657023</v>
      </c>
      <c r="L40" s="39">
        <v>245.97863975904835</v>
      </c>
      <c r="N40"/>
      <c r="O40"/>
      <c r="P40"/>
      <c r="Q40"/>
      <c r="R40"/>
      <c r="S40"/>
      <c r="T40"/>
      <c r="U40"/>
      <c r="V40"/>
      <c r="W40"/>
      <c r="X40"/>
      <c r="Y40"/>
    </row>
    <row r="41" spans="2:25" ht="12" customHeight="1" x14ac:dyDescent="0.3">
      <c r="B41" s="60"/>
      <c r="C41" s="8" t="s">
        <v>44</v>
      </c>
      <c r="D41" s="39">
        <v>342.2105903572907</v>
      </c>
      <c r="E41" s="39">
        <v>389.98204244270113</v>
      </c>
      <c r="F41" s="22">
        <v>732.19263279999177</v>
      </c>
      <c r="G41" s="39">
        <v>126.99242427703956</v>
      </c>
      <c r="H41" s="39">
        <v>0</v>
      </c>
      <c r="I41" s="39">
        <v>335.98842490019808</v>
      </c>
      <c r="J41" s="39">
        <v>129.46827604403387</v>
      </c>
      <c r="K41" s="39">
        <v>103.58949762010567</v>
      </c>
      <c r="L41" s="39">
        <v>36.154009958614665</v>
      </c>
      <c r="N41"/>
      <c r="O41"/>
      <c r="P41"/>
      <c r="Q41"/>
      <c r="R41"/>
      <c r="S41"/>
      <c r="T41"/>
      <c r="U41"/>
      <c r="V41"/>
      <c r="W41"/>
      <c r="X41"/>
      <c r="Y41"/>
    </row>
    <row r="42" spans="2:25" ht="12" customHeight="1" x14ac:dyDescent="0.3">
      <c r="B42" s="60"/>
      <c r="C42" s="8" t="s">
        <v>24</v>
      </c>
      <c r="D42" s="39">
        <v>0</v>
      </c>
      <c r="E42" s="39">
        <v>0</v>
      </c>
      <c r="F42" s="22">
        <v>0</v>
      </c>
      <c r="G42" s="39">
        <v>0</v>
      </c>
      <c r="H42" s="39">
        <v>0</v>
      </c>
      <c r="I42" s="39">
        <v>0</v>
      </c>
      <c r="J42" s="39">
        <v>0</v>
      </c>
      <c r="K42" s="39">
        <v>0</v>
      </c>
      <c r="L42" s="39">
        <v>0</v>
      </c>
      <c r="N42"/>
      <c r="O42"/>
      <c r="P42"/>
      <c r="Q42"/>
      <c r="R42"/>
      <c r="S42"/>
      <c r="T42"/>
      <c r="U42"/>
      <c r="V42"/>
      <c r="W42"/>
      <c r="X42"/>
      <c r="Y42"/>
    </row>
    <row r="43" spans="2:25" ht="12" customHeight="1" x14ac:dyDescent="0.3">
      <c r="B43" s="60"/>
      <c r="C43" s="8" t="s">
        <v>74</v>
      </c>
      <c r="D43" s="39">
        <v>0</v>
      </c>
      <c r="E43" s="39">
        <v>0</v>
      </c>
      <c r="F43" s="22">
        <v>0</v>
      </c>
      <c r="G43" s="39">
        <v>0</v>
      </c>
      <c r="H43" s="39">
        <v>0</v>
      </c>
      <c r="I43" s="39">
        <v>0</v>
      </c>
      <c r="J43" s="39">
        <v>0</v>
      </c>
      <c r="K43" s="39">
        <v>0</v>
      </c>
      <c r="L43" s="39">
        <v>0</v>
      </c>
      <c r="N43"/>
      <c r="O43"/>
      <c r="P43"/>
      <c r="Q43"/>
      <c r="R43"/>
      <c r="S43"/>
      <c r="T43"/>
      <c r="U43"/>
      <c r="V43"/>
      <c r="W43"/>
      <c r="X43"/>
      <c r="Y43"/>
    </row>
    <row r="44" spans="2:25" ht="12" customHeight="1" x14ac:dyDescent="0.3">
      <c r="B44" s="62"/>
      <c r="C44" s="12" t="s">
        <v>3</v>
      </c>
      <c r="D44" s="37">
        <v>4256.2532400765249</v>
      </c>
      <c r="E44" s="37">
        <v>2946.6610969466801</v>
      </c>
      <c r="F44" s="38">
        <v>7202.9143370231977</v>
      </c>
      <c r="G44" s="37">
        <v>855.40809462509242</v>
      </c>
      <c r="H44" s="37">
        <v>415.96543391661788</v>
      </c>
      <c r="I44" s="37">
        <v>2257.365892792161</v>
      </c>
      <c r="J44" s="37">
        <v>1743.8834844912624</v>
      </c>
      <c r="K44" s="37">
        <v>691.6830156968947</v>
      </c>
      <c r="L44" s="37">
        <v>1238.6084155011758</v>
      </c>
      <c r="N44"/>
      <c r="O44"/>
      <c r="P44"/>
      <c r="Q44"/>
      <c r="R44"/>
      <c r="S44"/>
      <c r="T44"/>
      <c r="U44"/>
      <c r="V44"/>
      <c r="W44"/>
      <c r="X44"/>
      <c r="Y44"/>
    </row>
    <row r="45" spans="2:25" ht="12" customHeight="1" x14ac:dyDescent="0.3">
      <c r="B45" s="60" t="s">
        <v>101</v>
      </c>
      <c r="C45" s="60"/>
      <c r="D45" s="60"/>
      <c r="E45" s="60"/>
      <c r="F45" s="60"/>
      <c r="G45" s="60"/>
      <c r="H45" s="60"/>
      <c r="I45" s="60"/>
      <c r="J45" s="60"/>
      <c r="K45" s="60"/>
      <c r="L45" s="60"/>
      <c r="O45"/>
      <c r="P45"/>
      <c r="Q45"/>
      <c r="R45"/>
      <c r="S45"/>
      <c r="T45"/>
      <c r="U45"/>
      <c r="V45"/>
      <c r="W45"/>
      <c r="X45"/>
      <c r="Y45"/>
    </row>
  </sheetData>
  <mergeCells count="12">
    <mergeCell ref="B8:B14"/>
    <mergeCell ref="B2:L2"/>
    <mergeCell ref="B3:C4"/>
    <mergeCell ref="D3:F3"/>
    <mergeCell ref="G3:L3"/>
    <mergeCell ref="B5:B7"/>
    <mergeCell ref="B45:L45"/>
    <mergeCell ref="B15:B17"/>
    <mergeCell ref="B18:B24"/>
    <mergeCell ref="B25:B31"/>
    <mergeCell ref="B32:B37"/>
    <mergeCell ref="B38:B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BC31-3A00-438F-A4BA-3A7BF6BC8DA4}">
  <dimension ref="B2:Y76"/>
  <sheetViews>
    <sheetView topLeftCell="A58" zoomScale="85" zoomScaleNormal="85" workbookViewId="0">
      <selection activeCell="N36" sqref="N36:X44"/>
    </sheetView>
  </sheetViews>
  <sheetFormatPr defaultRowHeight="12" customHeight="1" x14ac:dyDescent="0.25"/>
  <cols>
    <col min="1" max="1" width="4.109375" style="2" customWidth="1"/>
    <col min="2" max="2" width="18.33203125" style="2" customWidth="1"/>
    <col min="3" max="3" width="40.5546875" style="2" customWidth="1"/>
    <col min="4" max="4" width="10.5546875" style="2" bestFit="1" customWidth="1"/>
    <col min="5" max="6" width="10.6640625" style="2" bestFit="1" customWidth="1"/>
    <col min="7" max="11" width="9.6640625" style="2" bestFit="1" customWidth="1"/>
    <col min="12" max="12" width="9.5546875" style="2" bestFit="1" customWidth="1"/>
    <col min="13" max="256" width="9.109375" style="2"/>
    <col min="257" max="257" width="4.109375" style="2" customWidth="1"/>
    <col min="258" max="259" width="18.33203125" style="2" customWidth="1"/>
    <col min="260" max="261" width="9.33203125" style="2" bestFit="1" customWidth="1"/>
    <col min="262" max="262" width="10" style="2" bestFit="1" customWidth="1"/>
    <col min="263" max="268" width="9.33203125" style="2" bestFit="1" customWidth="1"/>
    <col min="269" max="512" width="9.109375" style="2"/>
    <col min="513" max="513" width="4.109375" style="2" customWidth="1"/>
    <col min="514" max="515" width="18.33203125" style="2" customWidth="1"/>
    <col min="516" max="517" width="9.33203125" style="2" bestFit="1" customWidth="1"/>
    <col min="518" max="518" width="10" style="2" bestFit="1" customWidth="1"/>
    <col min="519" max="524" width="9.33203125" style="2" bestFit="1" customWidth="1"/>
    <col min="525" max="768" width="9.109375" style="2"/>
    <col min="769" max="769" width="4.109375" style="2" customWidth="1"/>
    <col min="770" max="771" width="18.33203125" style="2" customWidth="1"/>
    <col min="772" max="773" width="9.33203125" style="2" bestFit="1" customWidth="1"/>
    <col min="774" max="774" width="10" style="2" bestFit="1" customWidth="1"/>
    <col min="775" max="780" width="9.33203125" style="2" bestFit="1" customWidth="1"/>
    <col min="781" max="1024" width="9.109375" style="2"/>
    <col min="1025" max="1025" width="4.109375" style="2" customWidth="1"/>
    <col min="1026" max="1027" width="18.33203125" style="2" customWidth="1"/>
    <col min="1028" max="1029" width="9.33203125" style="2" bestFit="1" customWidth="1"/>
    <col min="1030" max="1030" width="10" style="2" bestFit="1" customWidth="1"/>
    <col min="1031" max="1036" width="9.33203125" style="2" bestFit="1" customWidth="1"/>
    <col min="1037" max="1280" width="9.109375" style="2"/>
    <col min="1281" max="1281" width="4.109375" style="2" customWidth="1"/>
    <col min="1282" max="1283" width="18.33203125" style="2" customWidth="1"/>
    <col min="1284" max="1285" width="9.33203125" style="2" bestFit="1" customWidth="1"/>
    <col min="1286" max="1286" width="10" style="2" bestFit="1" customWidth="1"/>
    <col min="1287" max="1292" width="9.33203125" style="2" bestFit="1" customWidth="1"/>
    <col min="1293" max="1536" width="9.109375" style="2"/>
    <col min="1537" max="1537" width="4.109375" style="2" customWidth="1"/>
    <col min="1538" max="1539" width="18.33203125" style="2" customWidth="1"/>
    <col min="1540" max="1541" width="9.33203125" style="2" bestFit="1" customWidth="1"/>
    <col min="1542" max="1542" width="10" style="2" bestFit="1" customWidth="1"/>
    <col min="1543" max="1548" width="9.33203125" style="2" bestFit="1" customWidth="1"/>
    <col min="1549" max="1792" width="9.109375" style="2"/>
    <col min="1793" max="1793" width="4.109375" style="2" customWidth="1"/>
    <col min="1794" max="1795" width="18.33203125" style="2" customWidth="1"/>
    <col min="1796" max="1797" width="9.33203125" style="2" bestFit="1" customWidth="1"/>
    <col min="1798" max="1798" width="10" style="2" bestFit="1" customWidth="1"/>
    <col min="1799" max="1804" width="9.33203125" style="2" bestFit="1" customWidth="1"/>
    <col min="1805" max="2048" width="9.109375" style="2"/>
    <col min="2049" max="2049" width="4.109375" style="2" customWidth="1"/>
    <col min="2050" max="2051" width="18.33203125" style="2" customWidth="1"/>
    <col min="2052" max="2053" width="9.33203125" style="2" bestFit="1" customWidth="1"/>
    <col min="2054" max="2054" width="10" style="2" bestFit="1" customWidth="1"/>
    <col min="2055" max="2060" width="9.33203125" style="2" bestFit="1" customWidth="1"/>
    <col min="2061" max="2304" width="9.109375" style="2"/>
    <col min="2305" max="2305" width="4.109375" style="2" customWidth="1"/>
    <col min="2306" max="2307" width="18.33203125" style="2" customWidth="1"/>
    <col min="2308" max="2309" width="9.33203125" style="2" bestFit="1" customWidth="1"/>
    <col min="2310" max="2310" width="10" style="2" bestFit="1" customWidth="1"/>
    <col min="2311" max="2316" width="9.33203125" style="2" bestFit="1" customWidth="1"/>
    <col min="2317" max="2560" width="9.109375" style="2"/>
    <col min="2561" max="2561" width="4.109375" style="2" customWidth="1"/>
    <col min="2562" max="2563" width="18.33203125" style="2" customWidth="1"/>
    <col min="2564" max="2565" width="9.33203125" style="2" bestFit="1" customWidth="1"/>
    <col min="2566" max="2566" width="10" style="2" bestFit="1" customWidth="1"/>
    <col min="2567" max="2572" width="9.33203125" style="2" bestFit="1" customWidth="1"/>
    <col min="2573" max="2816" width="9.109375" style="2"/>
    <col min="2817" max="2817" width="4.109375" style="2" customWidth="1"/>
    <col min="2818" max="2819" width="18.33203125" style="2" customWidth="1"/>
    <col min="2820" max="2821" width="9.33203125" style="2" bestFit="1" customWidth="1"/>
    <col min="2822" max="2822" width="10" style="2" bestFit="1" customWidth="1"/>
    <col min="2823" max="2828" width="9.33203125" style="2" bestFit="1" customWidth="1"/>
    <col min="2829" max="3072" width="9.109375" style="2"/>
    <col min="3073" max="3073" width="4.109375" style="2" customWidth="1"/>
    <col min="3074" max="3075" width="18.33203125" style="2" customWidth="1"/>
    <col min="3076" max="3077" width="9.33203125" style="2" bestFit="1" customWidth="1"/>
    <col min="3078" max="3078" width="10" style="2" bestFit="1" customWidth="1"/>
    <col min="3079" max="3084" width="9.33203125" style="2" bestFit="1" customWidth="1"/>
    <col min="3085" max="3328" width="9.109375" style="2"/>
    <col min="3329" max="3329" width="4.109375" style="2" customWidth="1"/>
    <col min="3330" max="3331" width="18.33203125" style="2" customWidth="1"/>
    <col min="3332" max="3333" width="9.33203125" style="2" bestFit="1" customWidth="1"/>
    <col min="3334" max="3334" width="10" style="2" bestFit="1" customWidth="1"/>
    <col min="3335" max="3340" width="9.33203125" style="2" bestFit="1" customWidth="1"/>
    <col min="3341" max="3584" width="9.109375" style="2"/>
    <col min="3585" max="3585" width="4.109375" style="2" customWidth="1"/>
    <col min="3586" max="3587" width="18.33203125" style="2" customWidth="1"/>
    <col min="3588" max="3589" width="9.33203125" style="2" bestFit="1" customWidth="1"/>
    <col min="3590" max="3590" width="10" style="2" bestFit="1" customWidth="1"/>
    <col min="3591" max="3596" width="9.33203125" style="2" bestFit="1" customWidth="1"/>
    <col min="3597" max="3840" width="9.109375" style="2"/>
    <col min="3841" max="3841" width="4.109375" style="2" customWidth="1"/>
    <col min="3842" max="3843" width="18.33203125" style="2" customWidth="1"/>
    <col min="3844" max="3845" width="9.33203125" style="2" bestFit="1" customWidth="1"/>
    <col min="3846" max="3846" width="10" style="2" bestFit="1" customWidth="1"/>
    <col min="3847" max="3852" width="9.33203125" style="2" bestFit="1" customWidth="1"/>
    <col min="3853" max="4096" width="9.109375" style="2"/>
    <col min="4097" max="4097" width="4.109375" style="2" customWidth="1"/>
    <col min="4098" max="4099" width="18.33203125" style="2" customWidth="1"/>
    <col min="4100" max="4101" width="9.33203125" style="2" bestFit="1" customWidth="1"/>
    <col min="4102" max="4102" width="10" style="2" bestFit="1" customWidth="1"/>
    <col min="4103" max="4108" width="9.33203125" style="2" bestFit="1" customWidth="1"/>
    <col min="4109" max="4352" width="9.109375" style="2"/>
    <col min="4353" max="4353" width="4.109375" style="2" customWidth="1"/>
    <col min="4354" max="4355" width="18.33203125" style="2" customWidth="1"/>
    <col min="4356" max="4357" width="9.33203125" style="2" bestFit="1" customWidth="1"/>
    <col min="4358" max="4358" width="10" style="2" bestFit="1" customWidth="1"/>
    <col min="4359" max="4364" width="9.33203125" style="2" bestFit="1" customWidth="1"/>
    <col min="4365" max="4608" width="9.109375" style="2"/>
    <col min="4609" max="4609" width="4.109375" style="2" customWidth="1"/>
    <col min="4610" max="4611" width="18.33203125" style="2" customWidth="1"/>
    <col min="4612" max="4613" width="9.33203125" style="2" bestFit="1" customWidth="1"/>
    <col min="4614" max="4614" width="10" style="2" bestFit="1" customWidth="1"/>
    <col min="4615" max="4620" width="9.33203125" style="2" bestFit="1" customWidth="1"/>
    <col min="4621" max="4864" width="9.109375" style="2"/>
    <col min="4865" max="4865" width="4.109375" style="2" customWidth="1"/>
    <col min="4866" max="4867" width="18.33203125" style="2" customWidth="1"/>
    <col min="4868" max="4869" width="9.33203125" style="2" bestFit="1" customWidth="1"/>
    <col min="4870" max="4870" width="10" style="2" bestFit="1" customWidth="1"/>
    <col min="4871" max="4876" width="9.33203125" style="2" bestFit="1" customWidth="1"/>
    <col min="4877" max="5120" width="9.109375" style="2"/>
    <col min="5121" max="5121" width="4.109375" style="2" customWidth="1"/>
    <col min="5122" max="5123" width="18.33203125" style="2" customWidth="1"/>
    <col min="5124" max="5125" width="9.33203125" style="2" bestFit="1" customWidth="1"/>
    <col min="5126" max="5126" width="10" style="2" bestFit="1" customWidth="1"/>
    <col min="5127" max="5132" width="9.33203125" style="2" bestFit="1" customWidth="1"/>
    <col min="5133" max="5376" width="9.109375" style="2"/>
    <col min="5377" max="5377" width="4.109375" style="2" customWidth="1"/>
    <col min="5378" max="5379" width="18.33203125" style="2" customWidth="1"/>
    <col min="5380" max="5381" width="9.33203125" style="2" bestFit="1" customWidth="1"/>
    <col min="5382" max="5382" width="10" style="2" bestFit="1" customWidth="1"/>
    <col min="5383" max="5388" width="9.33203125" style="2" bestFit="1" customWidth="1"/>
    <col min="5389" max="5632" width="9.109375" style="2"/>
    <col min="5633" max="5633" width="4.109375" style="2" customWidth="1"/>
    <col min="5634" max="5635" width="18.33203125" style="2" customWidth="1"/>
    <col min="5636" max="5637" width="9.33203125" style="2" bestFit="1" customWidth="1"/>
    <col min="5638" max="5638" width="10" style="2" bestFit="1" customWidth="1"/>
    <col min="5639" max="5644" width="9.33203125" style="2" bestFit="1" customWidth="1"/>
    <col min="5645" max="5888" width="9.109375" style="2"/>
    <col min="5889" max="5889" width="4.109375" style="2" customWidth="1"/>
    <col min="5890" max="5891" width="18.33203125" style="2" customWidth="1"/>
    <col min="5892" max="5893" width="9.33203125" style="2" bestFit="1" customWidth="1"/>
    <col min="5894" max="5894" width="10" style="2" bestFit="1" customWidth="1"/>
    <col min="5895" max="5900" width="9.33203125" style="2" bestFit="1" customWidth="1"/>
    <col min="5901" max="6144" width="9.109375" style="2"/>
    <col min="6145" max="6145" width="4.109375" style="2" customWidth="1"/>
    <col min="6146" max="6147" width="18.33203125" style="2" customWidth="1"/>
    <col min="6148" max="6149" width="9.33203125" style="2" bestFit="1" customWidth="1"/>
    <col min="6150" max="6150" width="10" style="2" bestFit="1" customWidth="1"/>
    <col min="6151" max="6156" width="9.33203125" style="2" bestFit="1" customWidth="1"/>
    <col min="6157" max="6400" width="9.109375" style="2"/>
    <col min="6401" max="6401" width="4.109375" style="2" customWidth="1"/>
    <col min="6402" max="6403" width="18.33203125" style="2" customWidth="1"/>
    <col min="6404" max="6405" width="9.33203125" style="2" bestFit="1" customWidth="1"/>
    <col min="6406" max="6406" width="10" style="2" bestFit="1" customWidth="1"/>
    <col min="6407" max="6412" width="9.33203125" style="2" bestFit="1" customWidth="1"/>
    <col min="6413" max="6656" width="9.109375" style="2"/>
    <col min="6657" max="6657" width="4.109375" style="2" customWidth="1"/>
    <col min="6658" max="6659" width="18.33203125" style="2" customWidth="1"/>
    <col min="6660" max="6661" width="9.33203125" style="2" bestFit="1" customWidth="1"/>
    <col min="6662" max="6662" width="10" style="2" bestFit="1" customWidth="1"/>
    <col min="6663" max="6668" width="9.33203125" style="2" bestFit="1" customWidth="1"/>
    <col min="6669" max="6912" width="9.109375" style="2"/>
    <col min="6913" max="6913" width="4.109375" style="2" customWidth="1"/>
    <col min="6914" max="6915" width="18.33203125" style="2" customWidth="1"/>
    <col min="6916" max="6917" width="9.33203125" style="2" bestFit="1" customWidth="1"/>
    <col min="6918" max="6918" width="10" style="2" bestFit="1" customWidth="1"/>
    <col min="6919" max="6924" width="9.33203125" style="2" bestFit="1" customWidth="1"/>
    <col min="6925" max="7168" width="9.109375" style="2"/>
    <col min="7169" max="7169" width="4.109375" style="2" customWidth="1"/>
    <col min="7170" max="7171" width="18.33203125" style="2" customWidth="1"/>
    <col min="7172" max="7173" width="9.33203125" style="2" bestFit="1" customWidth="1"/>
    <col min="7174" max="7174" width="10" style="2" bestFit="1" customWidth="1"/>
    <col min="7175" max="7180" width="9.33203125" style="2" bestFit="1" customWidth="1"/>
    <col min="7181" max="7424" width="9.109375" style="2"/>
    <col min="7425" max="7425" width="4.109375" style="2" customWidth="1"/>
    <col min="7426" max="7427" width="18.33203125" style="2" customWidth="1"/>
    <col min="7428" max="7429" width="9.33203125" style="2" bestFit="1" customWidth="1"/>
    <col min="7430" max="7430" width="10" style="2" bestFit="1" customWidth="1"/>
    <col min="7431" max="7436" width="9.33203125" style="2" bestFit="1" customWidth="1"/>
    <col min="7437" max="7680" width="9.109375" style="2"/>
    <col min="7681" max="7681" width="4.109375" style="2" customWidth="1"/>
    <col min="7682" max="7683" width="18.33203125" style="2" customWidth="1"/>
    <col min="7684" max="7685" width="9.33203125" style="2" bestFit="1" customWidth="1"/>
    <col min="7686" max="7686" width="10" style="2" bestFit="1" customWidth="1"/>
    <col min="7687" max="7692" width="9.33203125" style="2" bestFit="1" customWidth="1"/>
    <col min="7693" max="7936" width="9.109375" style="2"/>
    <col min="7937" max="7937" width="4.109375" style="2" customWidth="1"/>
    <col min="7938" max="7939" width="18.33203125" style="2" customWidth="1"/>
    <col min="7940" max="7941" width="9.33203125" style="2" bestFit="1" customWidth="1"/>
    <col min="7942" max="7942" width="10" style="2" bestFit="1" customWidth="1"/>
    <col min="7943" max="7948" width="9.33203125" style="2" bestFit="1" customWidth="1"/>
    <col min="7949" max="8192" width="9.109375" style="2"/>
    <col min="8193" max="8193" width="4.109375" style="2" customWidth="1"/>
    <col min="8194" max="8195" width="18.33203125" style="2" customWidth="1"/>
    <col min="8196" max="8197" width="9.33203125" style="2" bestFit="1" customWidth="1"/>
    <col min="8198" max="8198" width="10" style="2" bestFit="1" customWidth="1"/>
    <col min="8199" max="8204" width="9.33203125" style="2" bestFit="1" customWidth="1"/>
    <col min="8205" max="8448" width="9.109375" style="2"/>
    <col min="8449" max="8449" width="4.109375" style="2" customWidth="1"/>
    <col min="8450" max="8451" width="18.33203125" style="2" customWidth="1"/>
    <col min="8452" max="8453" width="9.33203125" style="2" bestFit="1" customWidth="1"/>
    <col min="8454" max="8454" width="10" style="2" bestFit="1" customWidth="1"/>
    <col min="8455" max="8460" width="9.33203125" style="2" bestFit="1" customWidth="1"/>
    <col min="8461" max="8704" width="9.109375" style="2"/>
    <col min="8705" max="8705" width="4.109375" style="2" customWidth="1"/>
    <col min="8706" max="8707" width="18.33203125" style="2" customWidth="1"/>
    <col min="8708" max="8709" width="9.33203125" style="2" bestFit="1" customWidth="1"/>
    <col min="8710" max="8710" width="10" style="2" bestFit="1" customWidth="1"/>
    <col min="8711" max="8716" width="9.33203125" style="2" bestFit="1" customWidth="1"/>
    <col min="8717" max="8960" width="9.109375" style="2"/>
    <col min="8961" max="8961" width="4.109375" style="2" customWidth="1"/>
    <col min="8962" max="8963" width="18.33203125" style="2" customWidth="1"/>
    <col min="8964" max="8965" width="9.33203125" style="2" bestFit="1" customWidth="1"/>
    <col min="8966" max="8966" width="10" style="2" bestFit="1" customWidth="1"/>
    <col min="8967" max="8972" width="9.33203125" style="2" bestFit="1" customWidth="1"/>
    <col min="8973" max="9216" width="9.109375" style="2"/>
    <col min="9217" max="9217" width="4.109375" style="2" customWidth="1"/>
    <col min="9218" max="9219" width="18.33203125" style="2" customWidth="1"/>
    <col min="9220" max="9221" width="9.33203125" style="2" bestFit="1" customWidth="1"/>
    <col min="9222" max="9222" width="10" style="2" bestFit="1" customWidth="1"/>
    <col min="9223" max="9228" width="9.33203125" style="2" bestFit="1" customWidth="1"/>
    <col min="9229" max="9472" width="9.109375" style="2"/>
    <col min="9473" max="9473" width="4.109375" style="2" customWidth="1"/>
    <col min="9474" max="9475" width="18.33203125" style="2" customWidth="1"/>
    <col min="9476" max="9477" width="9.33203125" style="2" bestFit="1" customWidth="1"/>
    <col min="9478" max="9478" width="10" style="2" bestFit="1" customWidth="1"/>
    <col min="9479" max="9484" width="9.33203125" style="2" bestFit="1" customWidth="1"/>
    <col min="9485" max="9728" width="9.109375" style="2"/>
    <col min="9729" max="9729" width="4.109375" style="2" customWidth="1"/>
    <col min="9730" max="9731" width="18.33203125" style="2" customWidth="1"/>
    <col min="9732" max="9733" width="9.33203125" style="2" bestFit="1" customWidth="1"/>
    <col min="9734" max="9734" width="10" style="2" bestFit="1" customWidth="1"/>
    <col min="9735" max="9740" width="9.33203125" style="2" bestFit="1" customWidth="1"/>
    <col min="9741" max="9984" width="9.109375" style="2"/>
    <col min="9985" max="9985" width="4.109375" style="2" customWidth="1"/>
    <col min="9986" max="9987" width="18.33203125" style="2" customWidth="1"/>
    <col min="9988" max="9989" width="9.33203125" style="2" bestFit="1" customWidth="1"/>
    <col min="9990" max="9990" width="10" style="2" bestFit="1" customWidth="1"/>
    <col min="9991" max="9996" width="9.33203125" style="2" bestFit="1" customWidth="1"/>
    <col min="9997" max="10240" width="9.109375" style="2"/>
    <col min="10241" max="10241" width="4.109375" style="2" customWidth="1"/>
    <col min="10242" max="10243" width="18.33203125" style="2" customWidth="1"/>
    <col min="10244" max="10245" width="9.33203125" style="2" bestFit="1" customWidth="1"/>
    <col min="10246" max="10246" width="10" style="2" bestFit="1" customWidth="1"/>
    <col min="10247" max="10252" width="9.33203125" style="2" bestFit="1" customWidth="1"/>
    <col min="10253" max="10496" width="9.109375" style="2"/>
    <col min="10497" max="10497" width="4.109375" style="2" customWidth="1"/>
    <col min="10498" max="10499" width="18.33203125" style="2" customWidth="1"/>
    <col min="10500" max="10501" width="9.33203125" style="2" bestFit="1" customWidth="1"/>
    <col min="10502" max="10502" width="10" style="2" bestFit="1" customWidth="1"/>
    <col min="10503" max="10508" width="9.33203125" style="2" bestFit="1" customWidth="1"/>
    <col min="10509" max="10752" width="9.109375" style="2"/>
    <col min="10753" max="10753" width="4.109375" style="2" customWidth="1"/>
    <col min="10754" max="10755" width="18.33203125" style="2" customWidth="1"/>
    <col min="10756" max="10757" width="9.33203125" style="2" bestFit="1" customWidth="1"/>
    <col min="10758" max="10758" width="10" style="2" bestFit="1" customWidth="1"/>
    <col min="10759" max="10764" width="9.33203125" style="2" bestFit="1" customWidth="1"/>
    <col min="10765" max="11008" width="9.109375" style="2"/>
    <col min="11009" max="11009" width="4.109375" style="2" customWidth="1"/>
    <col min="11010" max="11011" width="18.33203125" style="2" customWidth="1"/>
    <col min="11012" max="11013" width="9.33203125" style="2" bestFit="1" customWidth="1"/>
    <col min="11014" max="11014" width="10" style="2" bestFit="1" customWidth="1"/>
    <col min="11015" max="11020" width="9.33203125" style="2" bestFit="1" customWidth="1"/>
    <col min="11021" max="11264" width="9.109375" style="2"/>
    <col min="11265" max="11265" width="4.109375" style="2" customWidth="1"/>
    <col min="11266" max="11267" width="18.33203125" style="2" customWidth="1"/>
    <col min="11268" max="11269" width="9.33203125" style="2" bestFit="1" customWidth="1"/>
    <col min="11270" max="11270" width="10" style="2" bestFit="1" customWidth="1"/>
    <col min="11271" max="11276" width="9.33203125" style="2" bestFit="1" customWidth="1"/>
    <col min="11277" max="11520" width="9.109375" style="2"/>
    <col min="11521" max="11521" width="4.109375" style="2" customWidth="1"/>
    <col min="11522" max="11523" width="18.33203125" style="2" customWidth="1"/>
    <col min="11524" max="11525" width="9.33203125" style="2" bestFit="1" customWidth="1"/>
    <col min="11526" max="11526" width="10" style="2" bestFit="1" customWidth="1"/>
    <col min="11527" max="11532" width="9.33203125" style="2" bestFit="1" customWidth="1"/>
    <col min="11533" max="11776" width="9.109375" style="2"/>
    <col min="11777" max="11777" width="4.109375" style="2" customWidth="1"/>
    <col min="11778" max="11779" width="18.33203125" style="2" customWidth="1"/>
    <col min="11780" max="11781" width="9.33203125" style="2" bestFit="1" customWidth="1"/>
    <col min="11782" max="11782" width="10" style="2" bestFit="1" customWidth="1"/>
    <col min="11783" max="11788" width="9.33203125" style="2" bestFit="1" customWidth="1"/>
    <col min="11789" max="12032" width="9.109375" style="2"/>
    <col min="12033" max="12033" width="4.109375" style="2" customWidth="1"/>
    <col min="12034" max="12035" width="18.33203125" style="2" customWidth="1"/>
    <col min="12036" max="12037" width="9.33203125" style="2" bestFit="1" customWidth="1"/>
    <col min="12038" max="12038" width="10" style="2" bestFit="1" customWidth="1"/>
    <col min="12039" max="12044" width="9.33203125" style="2" bestFit="1" customWidth="1"/>
    <col min="12045" max="12288" width="9.109375" style="2"/>
    <col min="12289" max="12289" width="4.109375" style="2" customWidth="1"/>
    <col min="12290" max="12291" width="18.33203125" style="2" customWidth="1"/>
    <col min="12292" max="12293" width="9.33203125" style="2" bestFit="1" customWidth="1"/>
    <col min="12294" max="12294" width="10" style="2" bestFit="1" customWidth="1"/>
    <col min="12295" max="12300" width="9.33203125" style="2" bestFit="1" customWidth="1"/>
    <col min="12301" max="12544" width="9.109375" style="2"/>
    <col min="12545" max="12545" width="4.109375" style="2" customWidth="1"/>
    <col min="12546" max="12547" width="18.33203125" style="2" customWidth="1"/>
    <col min="12548" max="12549" width="9.33203125" style="2" bestFit="1" customWidth="1"/>
    <col min="12550" max="12550" width="10" style="2" bestFit="1" customWidth="1"/>
    <col min="12551" max="12556" width="9.33203125" style="2" bestFit="1" customWidth="1"/>
    <col min="12557" max="12800" width="9.109375" style="2"/>
    <col min="12801" max="12801" width="4.109375" style="2" customWidth="1"/>
    <col min="12802" max="12803" width="18.33203125" style="2" customWidth="1"/>
    <col min="12804" max="12805" width="9.33203125" style="2" bestFit="1" customWidth="1"/>
    <col min="12806" max="12806" width="10" style="2" bestFit="1" customWidth="1"/>
    <col min="12807" max="12812" width="9.33203125" style="2" bestFit="1" customWidth="1"/>
    <col min="12813" max="13056" width="9.109375" style="2"/>
    <col min="13057" max="13057" width="4.109375" style="2" customWidth="1"/>
    <col min="13058" max="13059" width="18.33203125" style="2" customWidth="1"/>
    <col min="13060" max="13061" width="9.33203125" style="2" bestFit="1" customWidth="1"/>
    <col min="13062" max="13062" width="10" style="2" bestFit="1" customWidth="1"/>
    <col min="13063" max="13068" width="9.33203125" style="2" bestFit="1" customWidth="1"/>
    <col min="13069" max="13312" width="9.109375" style="2"/>
    <col min="13313" max="13313" width="4.109375" style="2" customWidth="1"/>
    <col min="13314" max="13315" width="18.33203125" style="2" customWidth="1"/>
    <col min="13316" max="13317" width="9.33203125" style="2" bestFit="1" customWidth="1"/>
    <col min="13318" max="13318" width="10" style="2" bestFit="1" customWidth="1"/>
    <col min="13319" max="13324" width="9.33203125" style="2" bestFit="1" customWidth="1"/>
    <col min="13325" max="13568" width="9.109375" style="2"/>
    <col min="13569" max="13569" width="4.109375" style="2" customWidth="1"/>
    <col min="13570" max="13571" width="18.33203125" style="2" customWidth="1"/>
    <col min="13572" max="13573" width="9.33203125" style="2" bestFit="1" customWidth="1"/>
    <col min="13574" max="13574" width="10" style="2" bestFit="1" customWidth="1"/>
    <col min="13575" max="13580" width="9.33203125" style="2" bestFit="1" customWidth="1"/>
    <col min="13581" max="13824" width="9.109375" style="2"/>
    <col min="13825" max="13825" width="4.109375" style="2" customWidth="1"/>
    <col min="13826" max="13827" width="18.33203125" style="2" customWidth="1"/>
    <col min="13828" max="13829" width="9.33203125" style="2" bestFit="1" customWidth="1"/>
    <col min="13830" max="13830" width="10" style="2" bestFit="1" customWidth="1"/>
    <col min="13831" max="13836" width="9.33203125" style="2" bestFit="1" customWidth="1"/>
    <col min="13837" max="14080" width="9.109375" style="2"/>
    <col min="14081" max="14081" width="4.109375" style="2" customWidth="1"/>
    <col min="14082" max="14083" width="18.33203125" style="2" customWidth="1"/>
    <col min="14084" max="14085" width="9.33203125" style="2" bestFit="1" customWidth="1"/>
    <col min="14086" max="14086" width="10" style="2" bestFit="1" customWidth="1"/>
    <col min="14087" max="14092" width="9.33203125" style="2" bestFit="1" customWidth="1"/>
    <col min="14093" max="14336" width="9.109375" style="2"/>
    <col min="14337" max="14337" width="4.109375" style="2" customWidth="1"/>
    <col min="14338" max="14339" width="18.33203125" style="2" customWidth="1"/>
    <col min="14340" max="14341" width="9.33203125" style="2" bestFit="1" customWidth="1"/>
    <col min="14342" max="14342" width="10" style="2" bestFit="1" customWidth="1"/>
    <col min="14343" max="14348" width="9.33203125" style="2" bestFit="1" customWidth="1"/>
    <col min="14349" max="14592" width="9.109375" style="2"/>
    <col min="14593" max="14593" width="4.109375" style="2" customWidth="1"/>
    <col min="14594" max="14595" width="18.33203125" style="2" customWidth="1"/>
    <col min="14596" max="14597" width="9.33203125" style="2" bestFit="1" customWidth="1"/>
    <col min="14598" max="14598" width="10" style="2" bestFit="1" customWidth="1"/>
    <col min="14599" max="14604" width="9.33203125" style="2" bestFit="1" customWidth="1"/>
    <col min="14605" max="14848" width="9.109375" style="2"/>
    <col min="14849" max="14849" width="4.109375" style="2" customWidth="1"/>
    <col min="14850" max="14851" width="18.33203125" style="2" customWidth="1"/>
    <col min="14852" max="14853" width="9.33203125" style="2" bestFit="1" customWidth="1"/>
    <col min="14854" max="14854" width="10" style="2" bestFit="1" customWidth="1"/>
    <col min="14855" max="14860" width="9.33203125" style="2" bestFit="1" customWidth="1"/>
    <col min="14861" max="15104" width="9.109375" style="2"/>
    <col min="15105" max="15105" width="4.109375" style="2" customWidth="1"/>
    <col min="15106" max="15107" width="18.33203125" style="2" customWidth="1"/>
    <col min="15108" max="15109" width="9.33203125" style="2" bestFit="1" customWidth="1"/>
    <col min="15110" max="15110" width="10" style="2" bestFit="1" customWidth="1"/>
    <col min="15111" max="15116" width="9.33203125" style="2" bestFit="1" customWidth="1"/>
    <col min="15117" max="15360" width="9.109375" style="2"/>
    <col min="15361" max="15361" width="4.109375" style="2" customWidth="1"/>
    <col min="15362" max="15363" width="18.33203125" style="2" customWidth="1"/>
    <col min="15364" max="15365" width="9.33203125" style="2" bestFit="1" customWidth="1"/>
    <col min="15366" max="15366" width="10" style="2" bestFit="1" customWidth="1"/>
    <col min="15367" max="15372" width="9.33203125" style="2" bestFit="1" customWidth="1"/>
    <col min="15373" max="15616" width="9.109375" style="2"/>
    <col min="15617" max="15617" width="4.109375" style="2" customWidth="1"/>
    <col min="15618" max="15619" width="18.33203125" style="2" customWidth="1"/>
    <col min="15620" max="15621" width="9.33203125" style="2" bestFit="1" customWidth="1"/>
    <col min="15622" max="15622" width="10" style="2" bestFit="1" customWidth="1"/>
    <col min="15623" max="15628" width="9.33203125" style="2" bestFit="1" customWidth="1"/>
    <col min="15629" max="15872" width="9.109375" style="2"/>
    <col min="15873" max="15873" width="4.109375" style="2" customWidth="1"/>
    <col min="15874" max="15875" width="18.33203125" style="2" customWidth="1"/>
    <col min="15876" max="15877" width="9.33203125" style="2" bestFit="1" customWidth="1"/>
    <col min="15878" max="15878" width="10" style="2" bestFit="1" customWidth="1"/>
    <col min="15879" max="15884" width="9.33203125" style="2" bestFit="1" customWidth="1"/>
    <col min="15885" max="16128" width="9.109375" style="2"/>
    <col min="16129" max="16129" width="4.109375" style="2" customWidth="1"/>
    <col min="16130" max="16131" width="18.33203125" style="2" customWidth="1"/>
    <col min="16132" max="16133" width="9.33203125" style="2" bestFit="1" customWidth="1"/>
    <col min="16134" max="16134" width="10" style="2" bestFit="1" customWidth="1"/>
    <col min="16135" max="16140" width="9.33203125" style="2" bestFit="1" customWidth="1"/>
    <col min="16141" max="16384" width="9.109375" style="2"/>
  </cols>
  <sheetData>
    <row r="2" spans="2:25" ht="12" customHeight="1" x14ac:dyDescent="0.3">
      <c r="B2" s="69" t="s">
        <v>107</v>
      </c>
      <c r="C2" s="69"/>
      <c r="D2" s="69"/>
      <c r="E2" s="69"/>
      <c r="F2" s="69"/>
      <c r="G2" s="69"/>
      <c r="H2" s="69"/>
      <c r="I2" s="69"/>
      <c r="J2" s="69"/>
      <c r="K2" s="69"/>
      <c r="L2" s="69"/>
      <c r="N2"/>
      <c r="O2"/>
      <c r="P2"/>
      <c r="Q2"/>
      <c r="R2"/>
      <c r="S2"/>
      <c r="T2"/>
      <c r="U2"/>
      <c r="V2"/>
      <c r="W2"/>
      <c r="X2"/>
      <c r="Y2"/>
    </row>
    <row r="3" spans="2:25" ht="12" customHeight="1" x14ac:dyDescent="0.3">
      <c r="B3" s="64"/>
      <c r="C3" s="64"/>
      <c r="D3" s="66" t="s">
        <v>0</v>
      </c>
      <c r="E3" s="66"/>
      <c r="F3" s="67"/>
      <c r="G3" s="70" t="s">
        <v>2</v>
      </c>
      <c r="H3" s="66"/>
      <c r="I3" s="66"/>
      <c r="J3" s="66"/>
      <c r="K3" s="66"/>
      <c r="L3" s="66"/>
      <c r="N3"/>
      <c r="O3"/>
      <c r="P3"/>
      <c r="Q3"/>
      <c r="R3"/>
      <c r="S3"/>
      <c r="T3"/>
      <c r="U3"/>
      <c r="V3"/>
      <c r="W3"/>
      <c r="X3"/>
      <c r="Y3"/>
    </row>
    <row r="4" spans="2:25"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c r="Y4"/>
    </row>
    <row r="5" spans="2:25" ht="12" customHeight="1" x14ac:dyDescent="0.3">
      <c r="B5" s="71" t="s">
        <v>1</v>
      </c>
      <c r="C5" s="8" t="s">
        <v>6</v>
      </c>
      <c r="D5" s="20">
        <v>1154.1134420176429</v>
      </c>
      <c r="E5" s="20">
        <v>1115.0522498805335</v>
      </c>
      <c r="F5" s="22">
        <v>2269.1656918981771</v>
      </c>
      <c r="G5" s="20">
        <v>161.67537976087556</v>
      </c>
      <c r="H5" s="20">
        <v>115.98329039859698</v>
      </c>
      <c r="I5" s="20">
        <v>837.41657261996443</v>
      </c>
      <c r="J5" s="20">
        <v>979.29632687457467</v>
      </c>
      <c r="K5" s="20">
        <v>0</v>
      </c>
      <c r="L5" s="20">
        <v>174.79412224416473</v>
      </c>
      <c r="N5"/>
      <c r="O5"/>
      <c r="P5"/>
      <c r="Q5"/>
      <c r="R5"/>
      <c r="S5"/>
      <c r="T5"/>
      <c r="U5"/>
      <c r="V5"/>
      <c r="W5"/>
      <c r="X5"/>
      <c r="Y5"/>
    </row>
    <row r="6" spans="2:25" ht="12" customHeight="1" x14ac:dyDescent="0.3">
      <c r="B6" s="60"/>
      <c r="C6" s="8" t="s">
        <v>7</v>
      </c>
      <c r="D6" s="20">
        <v>2436.4447165543825</v>
      </c>
      <c r="E6" s="20">
        <v>1864.1033937989171</v>
      </c>
      <c r="F6" s="22">
        <v>4300.5481103532993</v>
      </c>
      <c r="G6" s="20">
        <v>588.24189999044529</v>
      </c>
      <c r="H6" s="20">
        <v>571.08409140274853</v>
      </c>
      <c r="I6" s="20">
        <v>966.79378368668233</v>
      </c>
      <c r="J6" s="20">
        <v>1321.5273048871709</v>
      </c>
      <c r="K6" s="20">
        <v>53.656208013644594</v>
      </c>
      <c r="L6" s="20">
        <v>799.2448223726069</v>
      </c>
      <c r="N6"/>
      <c r="O6"/>
      <c r="P6"/>
      <c r="Q6"/>
      <c r="R6"/>
      <c r="S6"/>
      <c r="T6"/>
      <c r="U6"/>
      <c r="V6"/>
      <c r="W6"/>
      <c r="X6"/>
      <c r="Y6"/>
    </row>
    <row r="7" spans="2:25" ht="12" customHeight="1" x14ac:dyDescent="0.3">
      <c r="B7" s="62"/>
      <c r="C7" s="6" t="s">
        <v>3</v>
      </c>
      <c r="D7" s="30">
        <v>3590.5581585720261</v>
      </c>
      <c r="E7" s="30">
        <v>2979.1556436794517</v>
      </c>
      <c r="F7" s="22">
        <v>6569.7138022514737</v>
      </c>
      <c r="G7" s="30">
        <v>749.91727975132096</v>
      </c>
      <c r="H7" s="30">
        <v>687.06738180134539</v>
      </c>
      <c r="I7" s="30">
        <v>1804.2103563066466</v>
      </c>
      <c r="J7" s="30">
        <v>2300.8236317617452</v>
      </c>
      <c r="K7" s="30">
        <v>53.656208013644594</v>
      </c>
      <c r="L7" s="30">
        <v>974.03894461677146</v>
      </c>
      <c r="N7"/>
      <c r="O7"/>
      <c r="P7"/>
      <c r="Q7"/>
      <c r="R7"/>
      <c r="S7"/>
      <c r="T7"/>
      <c r="U7"/>
      <c r="V7"/>
      <c r="W7"/>
      <c r="X7"/>
      <c r="Y7"/>
    </row>
    <row r="8" spans="2:25" ht="12" customHeight="1" x14ac:dyDescent="0.3">
      <c r="B8" s="61" t="s">
        <v>76</v>
      </c>
      <c r="C8" s="11" t="s">
        <v>20</v>
      </c>
      <c r="D8" s="35">
        <v>1304.5583741627379</v>
      </c>
      <c r="E8" s="35">
        <v>599.53217895607702</v>
      </c>
      <c r="F8" s="36">
        <v>1904.0905531188143</v>
      </c>
      <c r="G8" s="35">
        <v>197.0866537649184</v>
      </c>
      <c r="H8" s="35">
        <v>154.70455692962295</v>
      </c>
      <c r="I8" s="35">
        <v>408.71996535617814</v>
      </c>
      <c r="J8" s="35">
        <v>626.74953194956936</v>
      </c>
      <c r="K8" s="35">
        <v>0</v>
      </c>
      <c r="L8" s="35">
        <v>516.82984511852635</v>
      </c>
      <c r="N8"/>
      <c r="O8"/>
      <c r="P8"/>
      <c r="Q8"/>
      <c r="R8"/>
      <c r="S8"/>
      <c r="T8"/>
      <c r="U8"/>
      <c r="V8"/>
      <c r="W8"/>
      <c r="X8"/>
      <c r="Y8"/>
    </row>
    <row r="9" spans="2:25" ht="12" customHeight="1" x14ac:dyDescent="0.3">
      <c r="B9" s="60"/>
      <c r="C9" s="8" t="s">
        <v>21</v>
      </c>
      <c r="D9" s="20">
        <v>404.71476055344988</v>
      </c>
      <c r="E9" s="20">
        <v>740.37601648994951</v>
      </c>
      <c r="F9" s="22">
        <v>1145.0907770433992</v>
      </c>
      <c r="G9" s="20">
        <v>62.660064157009529</v>
      </c>
      <c r="H9" s="20">
        <v>123.33320731564784</v>
      </c>
      <c r="I9" s="20">
        <v>325.71763530283198</v>
      </c>
      <c r="J9" s="20">
        <v>538.98868786896128</v>
      </c>
      <c r="K9" s="20">
        <v>0</v>
      </c>
      <c r="L9" s="20">
        <v>94.391182398948729</v>
      </c>
      <c r="N9"/>
      <c r="O9"/>
      <c r="P9"/>
      <c r="Q9"/>
      <c r="R9"/>
      <c r="S9"/>
      <c r="T9"/>
      <c r="U9"/>
      <c r="V9"/>
      <c r="W9"/>
      <c r="X9"/>
      <c r="Y9"/>
    </row>
    <row r="10" spans="2:25" ht="12" customHeight="1" x14ac:dyDescent="0.3">
      <c r="B10" s="60"/>
      <c r="C10" s="8" t="s">
        <v>22</v>
      </c>
      <c r="D10" s="20">
        <v>1514.3002004071398</v>
      </c>
      <c r="E10" s="20">
        <v>1304.1350763159248</v>
      </c>
      <c r="F10" s="22">
        <v>2818.4352767230657</v>
      </c>
      <c r="G10" s="20">
        <v>408.59739259093476</v>
      </c>
      <c r="H10" s="20">
        <v>159.67944924823033</v>
      </c>
      <c r="I10" s="20">
        <v>946.68918588689951</v>
      </c>
      <c r="J10" s="20">
        <v>940.65133189770404</v>
      </c>
      <c r="K10" s="20">
        <v>0</v>
      </c>
      <c r="L10" s="20">
        <v>362.81791709929632</v>
      </c>
      <c r="N10"/>
      <c r="O10"/>
      <c r="P10"/>
      <c r="Q10"/>
      <c r="R10"/>
      <c r="S10"/>
      <c r="T10"/>
      <c r="U10"/>
      <c r="V10"/>
      <c r="W10"/>
      <c r="X10"/>
      <c r="Y10"/>
    </row>
    <row r="11" spans="2:25" ht="12" customHeight="1" x14ac:dyDescent="0.3">
      <c r="B11" s="60"/>
      <c r="C11" s="8" t="s">
        <v>23</v>
      </c>
      <c r="D11" s="20">
        <v>284.76150234731506</v>
      </c>
      <c r="E11" s="20">
        <v>115.57431813412472</v>
      </c>
      <c r="F11" s="22">
        <v>400.33582048143978</v>
      </c>
      <c r="G11" s="20">
        <v>81.573169238458149</v>
      </c>
      <c r="H11" s="20">
        <v>126.29482909034056</v>
      </c>
      <c r="I11" s="20">
        <v>123.08356976073708</v>
      </c>
      <c r="J11" s="20">
        <v>69.384252391903985</v>
      </c>
      <c r="K11" s="20">
        <v>0</v>
      </c>
      <c r="L11" s="20">
        <v>0</v>
      </c>
      <c r="N11"/>
      <c r="O11"/>
      <c r="P11"/>
      <c r="Q11"/>
      <c r="R11"/>
      <c r="S11"/>
      <c r="T11"/>
      <c r="U11"/>
      <c r="V11"/>
      <c r="W11"/>
      <c r="X11"/>
      <c r="Y11"/>
    </row>
    <row r="12" spans="2:25" ht="12" customHeight="1" x14ac:dyDescent="0.3">
      <c r="B12" s="60"/>
      <c r="C12" s="8" t="s">
        <v>24</v>
      </c>
      <c r="D12" s="20">
        <v>82.223321101380691</v>
      </c>
      <c r="E12" s="20">
        <v>219.53805378337455</v>
      </c>
      <c r="F12" s="22">
        <v>301.76137488475524</v>
      </c>
      <c r="G12" s="20">
        <v>0</v>
      </c>
      <c r="H12" s="20">
        <v>123.05533921750381</v>
      </c>
      <c r="I12" s="20">
        <v>0</v>
      </c>
      <c r="J12" s="20">
        <v>125.04982765360681</v>
      </c>
      <c r="K12" s="20">
        <v>53.656208013644594</v>
      </c>
      <c r="L12" s="20">
        <v>0</v>
      </c>
      <c r="N12"/>
      <c r="O12"/>
      <c r="P12"/>
      <c r="Q12"/>
      <c r="R12"/>
      <c r="S12"/>
      <c r="T12"/>
      <c r="U12"/>
      <c r="V12"/>
      <c r="W12"/>
      <c r="X12"/>
      <c r="Y12"/>
    </row>
    <row r="13" spans="2:25" ht="12" customHeight="1" x14ac:dyDescent="0.3">
      <c r="B13" s="60"/>
      <c r="C13" s="8" t="s">
        <v>74</v>
      </c>
      <c r="D13" s="20">
        <v>0</v>
      </c>
      <c r="E13" s="20">
        <v>0</v>
      </c>
      <c r="F13" s="22">
        <v>0</v>
      </c>
      <c r="G13" s="20">
        <v>0</v>
      </c>
      <c r="H13" s="20">
        <v>0</v>
      </c>
      <c r="I13" s="20">
        <v>0</v>
      </c>
      <c r="J13" s="20">
        <v>0</v>
      </c>
      <c r="K13" s="20">
        <v>0</v>
      </c>
      <c r="L13" s="20">
        <v>0</v>
      </c>
      <c r="N13"/>
      <c r="O13"/>
      <c r="P13"/>
      <c r="Q13"/>
      <c r="R13"/>
      <c r="S13"/>
      <c r="T13"/>
      <c r="U13"/>
      <c r="V13"/>
      <c r="W13"/>
      <c r="X13"/>
      <c r="Y13"/>
    </row>
    <row r="14" spans="2:25" ht="12" customHeight="1" x14ac:dyDescent="0.3">
      <c r="B14" s="62"/>
      <c r="C14" s="12" t="s">
        <v>3</v>
      </c>
      <c r="D14" s="37">
        <v>3590.5581585720261</v>
      </c>
      <c r="E14" s="37">
        <v>2979.1556436794517</v>
      </c>
      <c r="F14" s="38">
        <v>6569.7138022514737</v>
      </c>
      <c r="G14" s="37">
        <v>749.91727975132096</v>
      </c>
      <c r="H14" s="37">
        <v>687.06738180134539</v>
      </c>
      <c r="I14" s="37">
        <v>1804.2103563066466</v>
      </c>
      <c r="J14" s="37">
        <v>2300.8236317617452</v>
      </c>
      <c r="K14" s="37">
        <v>53.656208013644594</v>
      </c>
      <c r="L14" s="37">
        <v>974.03894461677146</v>
      </c>
      <c r="N14"/>
      <c r="O14"/>
      <c r="P14"/>
      <c r="Q14"/>
      <c r="R14"/>
      <c r="S14"/>
      <c r="T14"/>
      <c r="U14"/>
      <c r="V14"/>
      <c r="W14"/>
      <c r="X14"/>
      <c r="Y14"/>
    </row>
    <row r="15" spans="2:25" ht="12" customHeight="1" x14ac:dyDescent="0.3">
      <c r="B15" s="61" t="s">
        <v>0</v>
      </c>
      <c r="C15" s="8" t="s">
        <v>4</v>
      </c>
      <c r="D15" s="20">
        <v>3590.5581585720261</v>
      </c>
      <c r="E15" s="20">
        <v>0</v>
      </c>
      <c r="F15" s="22">
        <v>3590.5581585720261</v>
      </c>
      <c r="G15" s="20">
        <v>532.64573279087529</v>
      </c>
      <c r="H15" s="20">
        <v>435.13629988931069</v>
      </c>
      <c r="I15" s="20">
        <v>1026.3049576754499</v>
      </c>
      <c r="J15" s="20">
        <v>894.85684910956365</v>
      </c>
      <c r="K15" s="20">
        <v>0</v>
      </c>
      <c r="L15" s="20">
        <v>701.61431910682461</v>
      </c>
      <c r="N15"/>
      <c r="O15"/>
      <c r="P15"/>
      <c r="Q15"/>
      <c r="R15"/>
      <c r="S15"/>
      <c r="T15"/>
      <c r="U15"/>
      <c r="V15"/>
      <c r="W15"/>
      <c r="X15"/>
      <c r="Y15"/>
    </row>
    <row r="16" spans="2:25" ht="12" customHeight="1" x14ac:dyDescent="0.3">
      <c r="B16" s="60"/>
      <c r="C16" s="8" t="s">
        <v>5</v>
      </c>
      <c r="D16" s="20">
        <v>0</v>
      </c>
      <c r="E16" s="20">
        <v>2979.1556436794517</v>
      </c>
      <c r="F16" s="22">
        <v>2979.1556436794517</v>
      </c>
      <c r="G16" s="20">
        <v>217.27154696044565</v>
      </c>
      <c r="H16" s="20">
        <v>251.93108191203487</v>
      </c>
      <c r="I16" s="20">
        <v>777.90539863119693</v>
      </c>
      <c r="J16" s="20">
        <v>1405.966782652182</v>
      </c>
      <c r="K16" s="20">
        <v>53.656208013644594</v>
      </c>
      <c r="L16" s="20">
        <v>272.42462550994691</v>
      </c>
      <c r="N16"/>
      <c r="O16"/>
      <c r="P16"/>
      <c r="Q16"/>
      <c r="R16"/>
      <c r="S16"/>
      <c r="T16"/>
      <c r="U16"/>
      <c r="V16"/>
      <c r="W16"/>
      <c r="X16"/>
      <c r="Y16"/>
    </row>
    <row r="17" spans="2:25" ht="12" customHeight="1" x14ac:dyDescent="0.3">
      <c r="B17" s="62"/>
      <c r="C17" s="6" t="s">
        <v>3</v>
      </c>
      <c r="D17" s="30">
        <v>3590.5581585720261</v>
      </c>
      <c r="E17" s="30">
        <v>2979.1556436794517</v>
      </c>
      <c r="F17" s="22">
        <v>6569.7138022514737</v>
      </c>
      <c r="G17" s="30">
        <v>749.91727975132096</v>
      </c>
      <c r="H17" s="30">
        <v>687.06738180134539</v>
      </c>
      <c r="I17" s="30">
        <v>1804.2103563066466</v>
      </c>
      <c r="J17" s="30">
        <v>2300.8236317617452</v>
      </c>
      <c r="K17" s="30">
        <v>53.656208013644594</v>
      </c>
      <c r="L17" s="30">
        <v>974.03894461677146</v>
      </c>
      <c r="N17"/>
      <c r="O17"/>
      <c r="P17"/>
      <c r="Q17"/>
      <c r="R17"/>
      <c r="S17"/>
      <c r="T17"/>
      <c r="U17"/>
      <c r="V17"/>
      <c r="W17"/>
      <c r="X17"/>
      <c r="Y17"/>
    </row>
    <row r="18" spans="2:25" ht="12" customHeight="1" x14ac:dyDescent="0.3">
      <c r="B18" s="61" t="s">
        <v>25</v>
      </c>
      <c r="C18" s="11" t="s">
        <v>26</v>
      </c>
      <c r="D18" s="35">
        <v>989.29726171275024</v>
      </c>
      <c r="E18" s="35">
        <v>525.83533427914369</v>
      </c>
      <c r="F18" s="36">
        <v>1515.1325959918943</v>
      </c>
      <c r="G18" s="35">
        <v>43.311080265633784</v>
      </c>
      <c r="H18" s="35">
        <v>36.521282195850659</v>
      </c>
      <c r="I18" s="35">
        <v>920.12937990078126</v>
      </c>
      <c r="J18" s="35">
        <v>515.17085362962837</v>
      </c>
      <c r="K18" s="35">
        <v>0</v>
      </c>
      <c r="L18" s="35">
        <v>0</v>
      </c>
      <c r="N18"/>
      <c r="O18"/>
      <c r="P18"/>
      <c r="Q18"/>
      <c r="R18"/>
      <c r="S18"/>
      <c r="T18"/>
      <c r="U18"/>
      <c r="V18"/>
      <c r="W18"/>
      <c r="X18"/>
      <c r="Y18"/>
    </row>
    <row r="19" spans="2:25" ht="12" customHeight="1" x14ac:dyDescent="0.3">
      <c r="B19" s="60"/>
      <c r="C19" s="8" t="s">
        <v>27</v>
      </c>
      <c r="D19" s="20">
        <v>244.45734637423681</v>
      </c>
      <c r="E19" s="20">
        <v>120.39173424019843</v>
      </c>
      <c r="F19" s="22">
        <v>364.84908061443525</v>
      </c>
      <c r="G19" s="20">
        <v>0</v>
      </c>
      <c r="H19" s="20">
        <v>0</v>
      </c>
      <c r="I19" s="20">
        <v>210.45307945850021</v>
      </c>
      <c r="J19" s="20">
        <v>63.574393145215289</v>
      </c>
      <c r="K19" s="20">
        <v>0</v>
      </c>
      <c r="L19" s="20">
        <v>90.821608010719729</v>
      </c>
      <c r="N19"/>
      <c r="O19"/>
      <c r="P19"/>
      <c r="Q19"/>
      <c r="R19"/>
      <c r="S19"/>
      <c r="T19"/>
      <c r="U19"/>
      <c r="V19"/>
      <c r="W19"/>
      <c r="X19"/>
      <c r="Y19"/>
    </row>
    <row r="20" spans="2:25" ht="12" customHeight="1" x14ac:dyDescent="0.3">
      <c r="B20" s="60"/>
      <c r="C20" s="8" t="s">
        <v>28</v>
      </c>
      <c r="D20" s="20">
        <v>768.40287881613665</v>
      </c>
      <c r="E20" s="20">
        <v>328.60293806318998</v>
      </c>
      <c r="F20" s="22">
        <v>1097.0058168793262</v>
      </c>
      <c r="G20" s="20">
        <v>40.443840210664128</v>
      </c>
      <c r="H20" s="20">
        <v>0</v>
      </c>
      <c r="I20" s="20">
        <v>184.33003434737549</v>
      </c>
      <c r="J20" s="20">
        <v>137.53976228217229</v>
      </c>
      <c r="K20" s="20">
        <v>0</v>
      </c>
      <c r="L20" s="20">
        <v>734.69218003911476</v>
      </c>
      <c r="N20"/>
      <c r="O20"/>
      <c r="P20"/>
      <c r="Q20"/>
      <c r="R20"/>
      <c r="S20"/>
      <c r="T20"/>
      <c r="U20"/>
      <c r="V20"/>
      <c r="W20"/>
      <c r="X20"/>
      <c r="Y20"/>
    </row>
    <row r="21" spans="2:25" ht="12" customHeight="1" x14ac:dyDescent="0.3">
      <c r="B21" s="60"/>
      <c r="C21" s="8" t="s">
        <v>29</v>
      </c>
      <c r="D21" s="20">
        <v>1488.6727224023416</v>
      </c>
      <c r="E21" s="20">
        <v>1871.0300129422687</v>
      </c>
      <c r="F21" s="22">
        <v>3359.7027353446101</v>
      </c>
      <c r="G21" s="20">
        <v>641.92778946862768</v>
      </c>
      <c r="H21" s="20">
        <v>650.54609960549476</v>
      </c>
      <c r="I21" s="20">
        <v>379.49442986521802</v>
      </c>
      <c r="J21" s="20">
        <v>1584.5386227047295</v>
      </c>
      <c r="K21" s="20">
        <v>53.656208013644594</v>
      </c>
      <c r="L21" s="20">
        <v>49.53958568689535</v>
      </c>
      <c r="N21"/>
      <c r="O21"/>
      <c r="P21"/>
      <c r="Q21"/>
      <c r="R21"/>
      <c r="S21"/>
      <c r="T21"/>
      <c r="U21"/>
      <c r="V21"/>
      <c r="W21"/>
      <c r="X21"/>
      <c r="Y21"/>
    </row>
    <row r="22" spans="2:25" ht="12" customHeight="1" x14ac:dyDescent="0.3">
      <c r="B22" s="60"/>
      <c r="C22" s="8" t="s">
        <v>24</v>
      </c>
      <c r="D22" s="20">
        <v>99.727949266558426</v>
      </c>
      <c r="E22" s="20">
        <v>133.29562415465023</v>
      </c>
      <c r="F22" s="22">
        <v>233.02357342120868</v>
      </c>
      <c r="G22" s="20">
        <v>24.234569806395328</v>
      </c>
      <c r="H22" s="20">
        <v>0</v>
      </c>
      <c r="I22" s="20">
        <v>109.80343273477172</v>
      </c>
      <c r="J22" s="20">
        <v>0</v>
      </c>
      <c r="K22" s="20">
        <v>0</v>
      </c>
      <c r="L22" s="20">
        <v>98.985570880041593</v>
      </c>
      <c r="N22"/>
      <c r="O22"/>
      <c r="P22"/>
      <c r="Q22"/>
      <c r="R22"/>
      <c r="S22"/>
      <c r="T22"/>
      <c r="U22"/>
      <c r="V22"/>
      <c r="W22"/>
      <c r="X22"/>
      <c r="Y22"/>
    </row>
    <row r="23" spans="2:25" ht="12" customHeight="1" x14ac:dyDescent="0.3">
      <c r="B23" s="60"/>
      <c r="C23" s="8" t="s">
        <v>74</v>
      </c>
      <c r="D23" s="20">
        <v>0</v>
      </c>
      <c r="E23" s="20">
        <v>0</v>
      </c>
      <c r="F23" s="22">
        <v>0</v>
      </c>
      <c r="G23" s="20">
        <v>0</v>
      </c>
      <c r="H23" s="20">
        <v>0</v>
      </c>
      <c r="I23" s="20">
        <v>0</v>
      </c>
      <c r="J23" s="20">
        <v>0</v>
      </c>
      <c r="K23" s="20">
        <v>0</v>
      </c>
      <c r="L23" s="20">
        <v>0</v>
      </c>
      <c r="N23"/>
      <c r="O23"/>
      <c r="P23"/>
      <c r="Q23"/>
      <c r="R23"/>
      <c r="S23"/>
      <c r="T23"/>
      <c r="U23"/>
      <c r="V23"/>
      <c r="W23"/>
      <c r="X23"/>
      <c r="Y23"/>
    </row>
    <row r="24" spans="2:25" ht="12" customHeight="1" x14ac:dyDescent="0.3">
      <c r="B24" s="62"/>
      <c r="C24" s="12" t="s">
        <v>3</v>
      </c>
      <c r="D24" s="37">
        <v>3590.5581585720261</v>
      </c>
      <c r="E24" s="37">
        <v>2979.1556436794517</v>
      </c>
      <c r="F24" s="38">
        <v>6569.7138022514737</v>
      </c>
      <c r="G24" s="37">
        <v>749.91727975132096</v>
      </c>
      <c r="H24" s="37">
        <v>687.06738180134539</v>
      </c>
      <c r="I24" s="37">
        <v>1804.2103563066466</v>
      </c>
      <c r="J24" s="37">
        <v>2300.8236317617452</v>
      </c>
      <c r="K24" s="37">
        <v>53.656208013644594</v>
      </c>
      <c r="L24" s="37">
        <v>974.03894461677146</v>
      </c>
      <c r="N24"/>
      <c r="O24"/>
      <c r="P24"/>
      <c r="Q24"/>
      <c r="R24"/>
      <c r="S24"/>
      <c r="T24"/>
      <c r="U24"/>
      <c r="V24"/>
      <c r="W24"/>
      <c r="X24"/>
      <c r="Y24"/>
    </row>
    <row r="25" spans="2:25" ht="12" customHeight="1" x14ac:dyDescent="0.3">
      <c r="B25" s="61" t="s">
        <v>30</v>
      </c>
      <c r="C25" s="8" t="s">
        <v>10</v>
      </c>
      <c r="D25" s="20">
        <v>3153.9893117675051</v>
      </c>
      <c r="E25" s="20">
        <v>2510.1354434115765</v>
      </c>
      <c r="F25" s="22">
        <v>5664.1247551790811</v>
      </c>
      <c r="G25" s="20">
        <v>661.59731411300902</v>
      </c>
      <c r="H25" s="20">
        <v>607.17083729594265</v>
      </c>
      <c r="I25" s="20">
        <v>1592.1967637053194</v>
      </c>
      <c r="J25" s="20">
        <v>2039.558690972739</v>
      </c>
      <c r="K25" s="20">
        <v>53.656208013644594</v>
      </c>
      <c r="L25" s="20">
        <v>709.94494107842593</v>
      </c>
      <c r="N25"/>
      <c r="O25"/>
      <c r="P25"/>
      <c r="Q25"/>
      <c r="R25"/>
      <c r="S25"/>
      <c r="T25"/>
      <c r="U25"/>
      <c r="V25"/>
      <c r="W25"/>
      <c r="X25"/>
      <c r="Y25"/>
    </row>
    <row r="26" spans="2:25" ht="12" customHeight="1" x14ac:dyDescent="0.3">
      <c r="B26" s="60"/>
      <c r="C26" s="8" t="s">
        <v>31</v>
      </c>
      <c r="D26" s="20">
        <v>295.45531487284711</v>
      </c>
      <c r="E26" s="20">
        <v>382.58477710548817</v>
      </c>
      <c r="F26" s="22">
        <v>678.04009197833534</v>
      </c>
      <c r="G26" s="20">
        <v>21.757425671501434</v>
      </c>
      <c r="H26" s="20">
        <v>79.896544505402844</v>
      </c>
      <c r="I26" s="20">
        <v>212.0135926013273</v>
      </c>
      <c r="J26" s="20">
        <v>124.15721016253963</v>
      </c>
      <c r="K26" s="20">
        <v>0</v>
      </c>
      <c r="L26" s="20">
        <v>240.2153190375642</v>
      </c>
      <c r="N26"/>
      <c r="O26"/>
      <c r="P26"/>
      <c r="Q26"/>
      <c r="R26"/>
      <c r="S26"/>
      <c r="T26"/>
      <c r="U26"/>
      <c r="V26"/>
      <c r="W26"/>
      <c r="X26"/>
      <c r="Y26"/>
    </row>
    <row r="27" spans="2:25" ht="12" customHeight="1" x14ac:dyDescent="0.3">
      <c r="B27" s="60"/>
      <c r="C27" s="8" t="s">
        <v>32</v>
      </c>
      <c r="D27" s="20">
        <v>68.225000521246557</v>
      </c>
      <c r="E27" s="20">
        <v>0</v>
      </c>
      <c r="F27" s="20">
        <v>68.225000521246557</v>
      </c>
      <c r="G27" s="20">
        <v>44.346316020465046</v>
      </c>
      <c r="H27" s="20">
        <v>0</v>
      </c>
      <c r="I27" s="20">
        <v>0</v>
      </c>
      <c r="J27" s="20">
        <v>0</v>
      </c>
      <c r="K27" s="20">
        <v>0</v>
      </c>
      <c r="L27" s="20">
        <v>23.878684500781514</v>
      </c>
      <c r="N27"/>
      <c r="O27"/>
      <c r="P27"/>
      <c r="Q27"/>
      <c r="R27"/>
      <c r="S27"/>
      <c r="T27"/>
      <c r="U27"/>
      <c r="V27"/>
      <c r="W27"/>
      <c r="X27"/>
      <c r="Y27"/>
    </row>
    <row r="28" spans="2:25" ht="12" customHeight="1" x14ac:dyDescent="0.3">
      <c r="B28" s="60"/>
      <c r="C28" s="8" t="s">
        <v>96</v>
      </c>
      <c r="D28" s="20">
        <v>0</v>
      </c>
      <c r="E28" s="20">
        <v>86.435423162386599</v>
      </c>
      <c r="F28" s="22">
        <v>86.435423162386599</v>
      </c>
      <c r="G28" s="20">
        <v>22.216223946345398</v>
      </c>
      <c r="H28" s="20">
        <v>0</v>
      </c>
      <c r="I28" s="20">
        <v>0</v>
      </c>
      <c r="J28" s="20">
        <v>64.219199216041204</v>
      </c>
      <c r="K28" s="20">
        <v>0</v>
      </c>
      <c r="L28" s="20">
        <v>0</v>
      </c>
      <c r="N28"/>
      <c r="O28"/>
      <c r="P28"/>
      <c r="Q28"/>
      <c r="R28"/>
      <c r="S28"/>
      <c r="T28"/>
      <c r="U28"/>
      <c r="V28"/>
      <c r="W28"/>
      <c r="X28"/>
      <c r="Y28"/>
    </row>
    <row r="29" spans="2:25" ht="12" customHeight="1" x14ac:dyDescent="0.3">
      <c r="B29" s="60"/>
      <c r="C29" s="8" t="s">
        <v>24</v>
      </c>
      <c r="D29" s="20">
        <v>72.888531410425841</v>
      </c>
      <c r="E29" s="20">
        <v>0</v>
      </c>
      <c r="F29" s="22">
        <v>72.888531410425841</v>
      </c>
      <c r="G29" s="20">
        <v>0</v>
      </c>
      <c r="H29" s="20">
        <v>0</v>
      </c>
      <c r="I29" s="20">
        <v>0</v>
      </c>
      <c r="J29" s="20">
        <v>72.888531410425841</v>
      </c>
      <c r="K29" s="20">
        <v>0</v>
      </c>
      <c r="L29" s="20">
        <v>0</v>
      </c>
      <c r="N29"/>
      <c r="O29"/>
      <c r="P29"/>
      <c r="Q29"/>
      <c r="R29"/>
      <c r="S29"/>
      <c r="T29"/>
      <c r="U29"/>
      <c r="V29"/>
      <c r="W29"/>
      <c r="X29"/>
      <c r="Y29"/>
    </row>
    <row r="30" spans="2:25" ht="12" customHeight="1" x14ac:dyDescent="0.3">
      <c r="B30" s="60"/>
      <c r="C30" s="8" t="s">
        <v>74</v>
      </c>
      <c r="D30" s="20">
        <v>0</v>
      </c>
      <c r="E30" s="20">
        <v>0</v>
      </c>
      <c r="F30" s="22">
        <v>0</v>
      </c>
      <c r="G30" s="20">
        <v>0</v>
      </c>
      <c r="H30" s="20">
        <v>0</v>
      </c>
      <c r="I30" s="20">
        <v>0</v>
      </c>
      <c r="J30" s="20">
        <v>0</v>
      </c>
      <c r="K30" s="20">
        <v>0</v>
      </c>
      <c r="L30" s="20">
        <v>0</v>
      </c>
      <c r="N30"/>
      <c r="O30"/>
      <c r="P30"/>
      <c r="Q30"/>
      <c r="R30"/>
      <c r="S30"/>
      <c r="T30"/>
      <c r="U30"/>
      <c r="V30"/>
      <c r="W30"/>
      <c r="X30"/>
      <c r="Y30"/>
    </row>
    <row r="31" spans="2:25" ht="12" customHeight="1" x14ac:dyDescent="0.3">
      <c r="B31" s="62"/>
      <c r="C31" s="6" t="s">
        <v>3</v>
      </c>
      <c r="D31" s="30">
        <v>3590.5581585720261</v>
      </c>
      <c r="E31" s="30">
        <v>2979.1556436794517</v>
      </c>
      <c r="F31" s="22">
        <v>6569.7138022514737</v>
      </c>
      <c r="G31" s="30">
        <v>749.91727975132096</v>
      </c>
      <c r="H31" s="30">
        <v>687.06738180134539</v>
      </c>
      <c r="I31" s="30">
        <v>1804.2103563066466</v>
      </c>
      <c r="J31" s="30">
        <v>2300.8236317617452</v>
      </c>
      <c r="K31" s="30">
        <v>53.656208013644594</v>
      </c>
      <c r="L31" s="30">
        <v>974.03894461677146</v>
      </c>
      <c r="N31"/>
      <c r="O31"/>
      <c r="P31"/>
      <c r="Q31"/>
      <c r="R31"/>
      <c r="S31"/>
      <c r="T31"/>
      <c r="U31"/>
      <c r="V31"/>
      <c r="W31"/>
      <c r="X31"/>
      <c r="Y31"/>
    </row>
    <row r="32" spans="2:25" ht="12" customHeight="1" x14ac:dyDescent="0.3">
      <c r="B32" s="61" t="s">
        <v>39</v>
      </c>
      <c r="C32" s="11" t="s">
        <v>34</v>
      </c>
      <c r="D32" s="35">
        <v>1456.0497363888667</v>
      </c>
      <c r="E32" s="35">
        <v>1495.5479773722043</v>
      </c>
      <c r="F32" s="36">
        <v>2951.5977137610716</v>
      </c>
      <c r="G32" s="35">
        <v>318.10166036312432</v>
      </c>
      <c r="H32" s="35">
        <v>328.44747907145853</v>
      </c>
      <c r="I32" s="35">
        <v>701.86825371636803</v>
      </c>
      <c r="J32" s="35">
        <v>1273.9780648981368</v>
      </c>
      <c r="K32" s="35">
        <v>53.656208013644594</v>
      </c>
      <c r="L32" s="35">
        <v>275.54604769833901</v>
      </c>
      <c r="N32"/>
      <c r="O32"/>
      <c r="P32"/>
      <c r="Q32"/>
      <c r="R32"/>
      <c r="S32"/>
      <c r="T32"/>
      <c r="U32"/>
      <c r="V32"/>
      <c r="W32"/>
      <c r="X32"/>
      <c r="Y32"/>
    </row>
    <row r="33" spans="2:25" ht="12" customHeight="1" x14ac:dyDescent="0.3">
      <c r="B33" s="60"/>
      <c r="C33" s="8" t="s">
        <v>35</v>
      </c>
      <c r="D33" s="20">
        <v>545.55734961330779</v>
      </c>
      <c r="E33" s="20">
        <v>694.46278411790411</v>
      </c>
      <c r="F33" s="22">
        <v>1240.0201337312117</v>
      </c>
      <c r="G33" s="20">
        <v>169.91605434168687</v>
      </c>
      <c r="H33" s="20">
        <v>202.73935881567309</v>
      </c>
      <c r="I33" s="20">
        <v>394.46395727690486</v>
      </c>
      <c r="J33" s="20">
        <v>271.13419828356518</v>
      </c>
      <c r="K33" s="20">
        <v>0</v>
      </c>
      <c r="L33" s="20">
        <v>201.76656501338198</v>
      </c>
      <c r="N33"/>
      <c r="O33"/>
      <c r="P33"/>
      <c r="Q33"/>
      <c r="R33"/>
      <c r="S33"/>
      <c r="T33"/>
      <c r="U33"/>
      <c r="V33"/>
      <c r="W33"/>
      <c r="X33"/>
      <c r="Y33"/>
    </row>
    <row r="34" spans="2:25" ht="12" customHeight="1" x14ac:dyDescent="0.3">
      <c r="B34" s="60"/>
      <c r="C34" s="8" t="s">
        <v>36</v>
      </c>
      <c r="D34" s="20">
        <v>625.77218341720538</v>
      </c>
      <c r="E34" s="20">
        <v>556.18479875893377</v>
      </c>
      <c r="F34" s="22">
        <v>1181.9569821761388</v>
      </c>
      <c r="G34" s="20">
        <v>135.46412957774314</v>
      </c>
      <c r="H34" s="20">
        <v>155.88054391421394</v>
      </c>
      <c r="I34" s="20">
        <v>288.60753603120713</v>
      </c>
      <c r="J34" s="20">
        <v>426.96212729125762</v>
      </c>
      <c r="K34" s="20">
        <v>0</v>
      </c>
      <c r="L34" s="20">
        <v>175.0426453617174</v>
      </c>
      <c r="N34"/>
      <c r="O34"/>
      <c r="P34"/>
      <c r="Q34"/>
      <c r="R34"/>
      <c r="S34"/>
      <c r="T34"/>
      <c r="U34"/>
      <c r="V34"/>
      <c r="W34"/>
      <c r="X34"/>
      <c r="Y34"/>
    </row>
    <row r="35" spans="2:25" ht="12" customHeight="1" x14ac:dyDescent="0.3">
      <c r="B35" s="60"/>
      <c r="C35" s="8" t="s">
        <v>37</v>
      </c>
      <c r="D35" s="20">
        <v>346.48467645367066</v>
      </c>
      <c r="E35" s="20">
        <v>209.9214239344372</v>
      </c>
      <c r="F35" s="22">
        <v>556.40610038810792</v>
      </c>
      <c r="G35" s="20">
        <v>103.92928886176884</v>
      </c>
      <c r="H35" s="20">
        <v>0</v>
      </c>
      <c r="I35" s="20">
        <v>118.88753897343926</v>
      </c>
      <c r="J35" s="20">
        <v>187.70519998809178</v>
      </c>
      <c r="K35" s="20">
        <v>0</v>
      </c>
      <c r="L35" s="20">
        <v>145.88407256480801</v>
      </c>
      <c r="N35"/>
      <c r="O35"/>
      <c r="P35"/>
      <c r="Q35"/>
      <c r="R35"/>
      <c r="S35"/>
      <c r="T35"/>
      <c r="U35"/>
      <c r="V35"/>
      <c r="W35"/>
      <c r="X35"/>
      <c r="Y35"/>
    </row>
    <row r="36" spans="2:25" ht="12" customHeight="1" x14ac:dyDescent="0.3">
      <c r="B36" s="60"/>
      <c r="C36" s="8" t="s">
        <v>38</v>
      </c>
      <c r="D36" s="20">
        <v>616.69421269897316</v>
      </c>
      <c r="E36" s="20">
        <v>23.038659495971039</v>
      </c>
      <c r="F36" s="22">
        <v>639.73287219494421</v>
      </c>
      <c r="G36" s="20">
        <v>22.506146606997667</v>
      </c>
      <c r="H36" s="20">
        <v>0</v>
      </c>
      <c r="I36" s="20">
        <v>300.38307030872727</v>
      </c>
      <c r="J36" s="20">
        <v>141.04404130069415</v>
      </c>
      <c r="K36" s="20">
        <v>0</v>
      </c>
      <c r="L36" s="20">
        <v>175.799613978525</v>
      </c>
      <c r="N36"/>
      <c r="O36"/>
      <c r="P36"/>
      <c r="Q36"/>
      <c r="R36"/>
      <c r="S36"/>
      <c r="T36"/>
      <c r="U36"/>
      <c r="V36"/>
      <c r="W36"/>
      <c r="X36"/>
      <c r="Y36"/>
    </row>
    <row r="37" spans="2:25" ht="12" customHeight="1" x14ac:dyDescent="0.3">
      <c r="B37" s="62"/>
      <c r="C37" s="6" t="s">
        <v>3</v>
      </c>
      <c r="D37" s="30">
        <v>3590.5581585720261</v>
      </c>
      <c r="E37" s="30">
        <v>2979.1556436794517</v>
      </c>
      <c r="F37" s="22">
        <v>6569.7138022514737</v>
      </c>
      <c r="G37" s="30">
        <v>749.91727975132096</v>
      </c>
      <c r="H37" s="30">
        <v>687.06738180134539</v>
      </c>
      <c r="I37" s="30">
        <v>1804.2103563066466</v>
      </c>
      <c r="J37" s="30">
        <v>2300.8236317617452</v>
      </c>
      <c r="K37" s="30">
        <v>53.656208013644594</v>
      </c>
      <c r="L37" s="30">
        <v>974.03894461677146</v>
      </c>
      <c r="N37"/>
      <c r="O37"/>
      <c r="P37"/>
      <c r="Q37"/>
      <c r="R37"/>
      <c r="S37"/>
      <c r="T37"/>
      <c r="U37"/>
      <c r="V37"/>
      <c r="W37"/>
      <c r="X37"/>
      <c r="Y37"/>
    </row>
    <row r="38" spans="2:25" ht="12" customHeight="1" x14ac:dyDescent="0.3">
      <c r="B38" s="61" t="s">
        <v>40</v>
      </c>
      <c r="C38" s="11" t="s">
        <v>41</v>
      </c>
      <c r="D38" s="35">
        <v>373.73636746582065</v>
      </c>
      <c r="E38" s="35">
        <v>225.74634733031127</v>
      </c>
      <c r="F38" s="36">
        <v>599.48271479613197</v>
      </c>
      <c r="G38" s="35">
        <v>128.5770463815943</v>
      </c>
      <c r="H38" s="35">
        <v>79.896544505402844</v>
      </c>
      <c r="I38" s="35">
        <v>0</v>
      </c>
      <c r="J38" s="35">
        <v>133.73570638259258</v>
      </c>
      <c r="K38" s="35">
        <v>0</v>
      </c>
      <c r="L38" s="35">
        <v>257.27341752654218</v>
      </c>
      <c r="N38"/>
      <c r="O38"/>
      <c r="P38"/>
      <c r="Q38"/>
      <c r="R38"/>
      <c r="S38"/>
      <c r="T38"/>
      <c r="U38"/>
      <c r="V38"/>
      <c r="W38"/>
      <c r="X38"/>
      <c r="Y38"/>
    </row>
    <row r="39" spans="2:25" ht="12" customHeight="1" x14ac:dyDescent="0.3">
      <c r="B39" s="60"/>
      <c r="C39" s="8" t="s">
        <v>42</v>
      </c>
      <c r="D39" s="39">
        <v>1677.5909013763371</v>
      </c>
      <c r="E39" s="39">
        <v>1117.2580537812371</v>
      </c>
      <c r="F39" s="22">
        <v>2794.8489551575763</v>
      </c>
      <c r="G39" s="39">
        <v>472.33585980881543</v>
      </c>
      <c r="H39" s="39">
        <v>201.24407407665808</v>
      </c>
      <c r="I39" s="39">
        <v>606.30632098238016</v>
      </c>
      <c r="J39" s="39">
        <v>1120.9493537910955</v>
      </c>
      <c r="K39" s="39">
        <v>0</v>
      </c>
      <c r="L39" s="39">
        <v>394.01334649862576</v>
      </c>
      <c r="N39"/>
      <c r="O39"/>
      <c r="P39"/>
      <c r="Q39"/>
      <c r="R39"/>
      <c r="S39"/>
      <c r="T39"/>
      <c r="U39"/>
      <c r="V39"/>
      <c r="W39"/>
      <c r="X39"/>
      <c r="Y39"/>
    </row>
    <row r="40" spans="2:25" ht="12" customHeight="1" x14ac:dyDescent="0.3">
      <c r="B40" s="60"/>
      <c r="C40" s="8" t="s">
        <v>43</v>
      </c>
      <c r="D40" s="39">
        <v>1150.609014129036</v>
      </c>
      <c r="E40" s="39">
        <v>1054.3695087966073</v>
      </c>
      <c r="F40" s="22">
        <v>2204.9785229256445</v>
      </c>
      <c r="G40" s="39">
        <v>67.431204322453027</v>
      </c>
      <c r="H40" s="39">
        <v>288.76748583609663</v>
      </c>
      <c r="I40" s="39">
        <v>918.2845317717381</v>
      </c>
      <c r="J40" s="39">
        <v>633.8068538371117</v>
      </c>
      <c r="K40" s="39">
        <v>53.656208013644594</v>
      </c>
      <c r="L40" s="39">
        <v>243.03223914460003</v>
      </c>
      <c r="N40"/>
      <c r="O40"/>
      <c r="P40"/>
      <c r="Q40"/>
      <c r="R40"/>
      <c r="S40"/>
      <c r="T40"/>
      <c r="U40"/>
      <c r="V40"/>
      <c r="W40"/>
      <c r="X40"/>
      <c r="Y40"/>
    </row>
    <row r="41" spans="2:25" ht="12" customHeight="1" x14ac:dyDescent="0.3">
      <c r="B41" s="60"/>
      <c r="C41" s="8" t="s">
        <v>44</v>
      </c>
      <c r="D41" s="39">
        <v>364.49445480316444</v>
      </c>
      <c r="E41" s="39">
        <v>581.78173377129428</v>
      </c>
      <c r="F41" s="22">
        <v>946.2761885744585</v>
      </c>
      <c r="G41" s="39">
        <v>81.573169238458149</v>
      </c>
      <c r="H41" s="39">
        <v>117.15927738318798</v>
      </c>
      <c r="I41" s="39">
        <v>279.61950355252833</v>
      </c>
      <c r="J41" s="39">
        <v>412.33171775094547</v>
      </c>
      <c r="K41" s="39">
        <v>0</v>
      </c>
      <c r="L41" s="39">
        <v>55.592520649338738</v>
      </c>
      <c r="N41"/>
      <c r="O41"/>
      <c r="P41"/>
      <c r="Q41"/>
      <c r="R41"/>
      <c r="S41"/>
      <c r="T41"/>
      <c r="U41"/>
      <c r="V41"/>
      <c r="W41"/>
      <c r="X41"/>
      <c r="Y41"/>
    </row>
    <row r="42" spans="2:25" ht="12" customHeight="1" x14ac:dyDescent="0.3">
      <c r="B42" s="60"/>
      <c r="C42" s="8" t="s">
        <v>24</v>
      </c>
      <c r="D42" s="39">
        <v>0</v>
      </c>
      <c r="E42" s="39">
        <v>0</v>
      </c>
      <c r="F42" s="22">
        <v>0</v>
      </c>
      <c r="G42" s="39">
        <v>0</v>
      </c>
      <c r="H42" s="39">
        <v>0</v>
      </c>
      <c r="I42" s="39">
        <v>0</v>
      </c>
      <c r="J42" s="39">
        <v>0</v>
      </c>
      <c r="K42" s="39">
        <v>0</v>
      </c>
      <c r="L42" s="39">
        <v>0</v>
      </c>
      <c r="N42"/>
      <c r="O42"/>
      <c r="P42"/>
      <c r="Q42"/>
      <c r="R42"/>
      <c r="S42"/>
      <c r="T42"/>
      <c r="U42"/>
      <c r="V42"/>
      <c r="W42"/>
      <c r="X42"/>
      <c r="Y42"/>
    </row>
    <row r="43" spans="2:25" ht="12" customHeight="1" x14ac:dyDescent="0.3">
      <c r="B43" s="60"/>
      <c r="C43" s="8" t="s">
        <v>74</v>
      </c>
      <c r="D43" s="39">
        <v>24.127420797664659</v>
      </c>
      <c r="E43" s="39">
        <v>0</v>
      </c>
      <c r="F43" s="22">
        <v>24.127420797664659</v>
      </c>
      <c r="G43" s="39">
        <v>0</v>
      </c>
      <c r="H43" s="39">
        <v>0</v>
      </c>
      <c r="I43" s="39">
        <v>0</v>
      </c>
      <c r="J43" s="39">
        <v>0</v>
      </c>
      <c r="K43" s="39">
        <v>0</v>
      </c>
      <c r="L43" s="39">
        <v>24.127420797664659</v>
      </c>
      <c r="N43"/>
      <c r="O43"/>
      <c r="P43"/>
      <c r="Q43"/>
      <c r="R43"/>
      <c r="S43"/>
      <c r="T43"/>
      <c r="U43"/>
      <c r="V43"/>
      <c r="W43"/>
      <c r="X43"/>
      <c r="Y43"/>
    </row>
    <row r="44" spans="2:25" ht="12" customHeight="1" x14ac:dyDescent="0.3">
      <c r="B44" s="62"/>
      <c r="C44" s="12" t="s">
        <v>3</v>
      </c>
      <c r="D44" s="37">
        <v>3590.5581585720261</v>
      </c>
      <c r="E44" s="37">
        <v>2979.1556436794517</v>
      </c>
      <c r="F44" s="38">
        <v>6569.7138022514737</v>
      </c>
      <c r="G44" s="37">
        <v>749.91727975132096</v>
      </c>
      <c r="H44" s="37">
        <v>687.06738180134539</v>
      </c>
      <c r="I44" s="37">
        <v>1804.2103563066466</v>
      </c>
      <c r="J44" s="37">
        <v>2300.8236317617452</v>
      </c>
      <c r="K44" s="37">
        <v>53.656208013644594</v>
      </c>
      <c r="L44" s="37">
        <v>974.03894461677146</v>
      </c>
      <c r="N44"/>
      <c r="O44"/>
      <c r="P44"/>
      <c r="Q44"/>
      <c r="R44"/>
      <c r="S44"/>
      <c r="T44"/>
      <c r="U44"/>
      <c r="V44"/>
      <c r="W44"/>
      <c r="X44"/>
      <c r="Y44"/>
    </row>
    <row r="45" spans="2:25" ht="12" customHeight="1" x14ac:dyDescent="0.3">
      <c r="B45" s="60" t="s">
        <v>54</v>
      </c>
      <c r="C45" s="25" t="s">
        <v>87</v>
      </c>
      <c r="D45" s="20">
        <v>1311.4250595225672</v>
      </c>
      <c r="E45" s="20">
        <v>732.56647427908456</v>
      </c>
      <c r="F45" s="22">
        <v>2043.9915338016519</v>
      </c>
      <c r="G45" s="20">
        <v>152.45041508380109</v>
      </c>
      <c r="H45" s="20">
        <v>482.4773862568166</v>
      </c>
      <c r="I45" s="20">
        <v>494.83682823064464</v>
      </c>
      <c r="J45" s="20">
        <v>692.20300526802953</v>
      </c>
      <c r="K45" s="20">
        <v>0</v>
      </c>
      <c r="L45" s="20">
        <v>222.02389896236014</v>
      </c>
      <c r="N45"/>
      <c r="O45"/>
      <c r="P45"/>
      <c r="Q45"/>
      <c r="R45"/>
      <c r="S45"/>
      <c r="T45"/>
      <c r="U45"/>
      <c r="V45"/>
      <c r="W45"/>
      <c r="X45"/>
      <c r="Y45"/>
    </row>
    <row r="46" spans="2:25" ht="12" customHeight="1" x14ac:dyDescent="0.3">
      <c r="B46" s="60"/>
      <c r="C46" s="25" t="s">
        <v>88</v>
      </c>
      <c r="D46" s="20">
        <v>807.70076184156983</v>
      </c>
      <c r="E46" s="20">
        <v>516.4596882408257</v>
      </c>
      <c r="F46" s="22">
        <v>1324.1604500823951</v>
      </c>
      <c r="G46" s="20">
        <v>85.615540725224349</v>
      </c>
      <c r="H46" s="20">
        <v>42.427810387410815</v>
      </c>
      <c r="I46" s="20">
        <v>648.97391472650827</v>
      </c>
      <c r="J46" s="20">
        <v>356.51224144838528</v>
      </c>
      <c r="K46" s="20">
        <v>0</v>
      </c>
      <c r="L46" s="20">
        <v>190.63094279486683</v>
      </c>
      <c r="N46"/>
      <c r="O46"/>
      <c r="P46"/>
      <c r="Q46"/>
      <c r="R46"/>
      <c r="S46"/>
      <c r="T46"/>
      <c r="U46"/>
      <c r="V46"/>
      <c r="W46"/>
      <c r="X46"/>
      <c r="Y46"/>
    </row>
    <row r="47" spans="2:25" ht="12" customHeight="1" x14ac:dyDescent="0.3">
      <c r="B47" s="60"/>
      <c r="C47" s="25" t="s">
        <v>89</v>
      </c>
      <c r="D47" s="20">
        <v>593.10017277597819</v>
      </c>
      <c r="E47" s="20">
        <v>583.62141964883745</v>
      </c>
      <c r="F47" s="22">
        <v>1176.7215924248155</v>
      </c>
      <c r="G47" s="20">
        <v>126.39529514375454</v>
      </c>
      <c r="H47" s="20">
        <v>81.256788228881092</v>
      </c>
      <c r="I47" s="20">
        <v>80.578486324560799</v>
      </c>
      <c r="J47" s="20">
        <v>783.9548485084631</v>
      </c>
      <c r="K47" s="20">
        <v>53.656208013644594</v>
      </c>
      <c r="L47" s="20">
        <v>50.879966205511387</v>
      </c>
      <c r="N47"/>
      <c r="O47"/>
      <c r="P47"/>
      <c r="Q47"/>
      <c r="R47"/>
      <c r="S47"/>
      <c r="T47"/>
      <c r="U47"/>
      <c r="V47"/>
      <c r="W47"/>
      <c r="X47"/>
      <c r="Y47"/>
    </row>
    <row r="48" spans="2:25" ht="12" customHeight="1" x14ac:dyDescent="0.3">
      <c r="B48" s="60"/>
      <c r="C48" s="25" t="s">
        <v>90</v>
      </c>
      <c r="D48" s="20">
        <v>775.18159310601493</v>
      </c>
      <c r="E48" s="20">
        <v>1124.2918375643574</v>
      </c>
      <c r="F48" s="22">
        <v>1899.4734306703722</v>
      </c>
      <c r="G48" s="20">
        <v>322.79596464153133</v>
      </c>
      <c r="H48" s="20">
        <v>80.905396928237025</v>
      </c>
      <c r="I48" s="20">
        <v>579.82112702493282</v>
      </c>
      <c r="J48" s="20">
        <v>468.15353653686753</v>
      </c>
      <c r="K48" s="20">
        <v>0</v>
      </c>
      <c r="L48" s="20">
        <v>447.79740553880373</v>
      </c>
      <c r="N48"/>
      <c r="O48"/>
      <c r="P48"/>
      <c r="Q48"/>
      <c r="R48"/>
      <c r="S48"/>
      <c r="T48"/>
      <c r="U48"/>
      <c r="V48"/>
      <c r="W48"/>
      <c r="X48"/>
      <c r="Y48"/>
    </row>
    <row r="49" spans="2:25" ht="12" customHeight="1" x14ac:dyDescent="0.3">
      <c r="B49" s="60"/>
      <c r="C49" s="25" t="s">
        <v>82</v>
      </c>
      <c r="D49" s="20">
        <v>103.15057132589342</v>
      </c>
      <c r="E49" s="20">
        <v>22.216223946345398</v>
      </c>
      <c r="F49" s="22">
        <v>125.36679527223882</v>
      </c>
      <c r="G49" s="20">
        <v>62.660064157009529</v>
      </c>
      <c r="H49" s="20">
        <v>0</v>
      </c>
      <c r="I49" s="20">
        <v>0</v>
      </c>
      <c r="J49" s="20">
        <v>0</v>
      </c>
      <c r="K49" s="20">
        <v>0</v>
      </c>
      <c r="L49" s="20">
        <v>62.706731115229289</v>
      </c>
      <c r="N49"/>
      <c r="O49"/>
      <c r="P49"/>
      <c r="Q49"/>
      <c r="R49"/>
      <c r="S49"/>
      <c r="T49"/>
      <c r="U49"/>
      <c r="V49"/>
      <c r="W49"/>
      <c r="X49"/>
      <c r="Y49"/>
    </row>
    <row r="50" spans="2:25" ht="12" customHeight="1" x14ac:dyDescent="0.3">
      <c r="B50" s="62"/>
      <c r="C50" s="26" t="s">
        <v>3</v>
      </c>
      <c r="D50" s="30">
        <v>3590.5581585720261</v>
      </c>
      <c r="E50" s="30">
        <v>2979.1556436794517</v>
      </c>
      <c r="F50" s="22">
        <v>6569.7138022514737</v>
      </c>
      <c r="G50" s="30">
        <v>749.91727975132096</v>
      </c>
      <c r="H50" s="30">
        <v>687.06738180134539</v>
      </c>
      <c r="I50" s="30">
        <v>1804.2103563066466</v>
      </c>
      <c r="J50" s="30">
        <v>2300.8236317617452</v>
      </c>
      <c r="K50" s="30">
        <v>53.656208013644594</v>
      </c>
      <c r="L50" s="30">
        <v>974.03894461677146</v>
      </c>
      <c r="N50"/>
      <c r="O50"/>
      <c r="P50"/>
      <c r="Q50"/>
      <c r="R50"/>
      <c r="S50"/>
      <c r="T50"/>
      <c r="U50"/>
      <c r="V50"/>
      <c r="W50"/>
      <c r="X50"/>
      <c r="Y50"/>
    </row>
    <row r="51" spans="2:25" ht="12" customHeight="1" x14ac:dyDescent="0.3">
      <c r="B51" s="61" t="s">
        <v>55</v>
      </c>
      <c r="C51" s="11" t="s">
        <v>46</v>
      </c>
      <c r="D51" s="35">
        <v>2771.5525430606731</v>
      </c>
      <c r="E51" s="35">
        <v>1978.8245996522558</v>
      </c>
      <c r="F51" s="36">
        <v>4750.3771427129277</v>
      </c>
      <c r="G51" s="35">
        <v>494.59332275034944</v>
      </c>
      <c r="H51" s="35">
        <v>441.51787357553269</v>
      </c>
      <c r="I51" s="35">
        <v>1323.5286566938062</v>
      </c>
      <c r="J51" s="35">
        <v>1670.3120080843996</v>
      </c>
      <c r="K51" s="35">
        <v>53.656208013644594</v>
      </c>
      <c r="L51" s="35">
        <v>766.7690735951951</v>
      </c>
      <c r="N51"/>
      <c r="O51"/>
      <c r="P51"/>
      <c r="Q51"/>
      <c r="R51"/>
      <c r="S51"/>
      <c r="T51"/>
      <c r="U51"/>
      <c r="V51"/>
      <c r="W51"/>
      <c r="X51"/>
      <c r="Y51"/>
    </row>
    <row r="52" spans="2:25" ht="12" customHeight="1" x14ac:dyDescent="0.3">
      <c r="B52" s="60"/>
      <c r="C52" s="8" t="s">
        <v>47</v>
      </c>
      <c r="D52" s="20">
        <v>805.28080132080333</v>
      </c>
      <c r="E52" s="20">
        <v>1000.3310440271944</v>
      </c>
      <c r="F52" s="22">
        <v>1805.611845347998</v>
      </c>
      <c r="G52" s="20">
        <v>255.32395700097146</v>
      </c>
      <c r="H52" s="20">
        <v>245.54950822581293</v>
      </c>
      <c r="I52" s="20">
        <v>480.68169961284053</v>
      </c>
      <c r="J52" s="20">
        <v>630.51162367734594</v>
      </c>
      <c r="K52" s="20">
        <v>0</v>
      </c>
      <c r="L52" s="20">
        <v>193.54505683102707</v>
      </c>
      <c r="N52"/>
      <c r="O52"/>
      <c r="P52"/>
      <c r="Q52"/>
      <c r="R52"/>
      <c r="S52"/>
      <c r="T52"/>
      <c r="U52"/>
      <c r="V52"/>
      <c r="W52"/>
      <c r="X52"/>
      <c r="Y52"/>
    </row>
    <row r="53" spans="2:25" ht="12" customHeight="1" x14ac:dyDescent="0.3">
      <c r="B53" s="60"/>
      <c r="C53" s="8" t="s">
        <v>74</v>
      </c>
      <c r="D53" s="20">
        <v>13.72481419054926</v>
      </c>
      <c r="E53" s="20">
        <v>0</v>
      </c>
      <c r="F53" s="22">
        <v>13.72481419054926</v>
      </c>
      <c r="G53" s="20">
        <v>0</v>
      </c>
      <c r="H53" s="20">
        <v>0</v>
      </c>
      <c r="I53" s="20">
        <v>0</v>
      </c>
      <c r="J53" s="20">
        <v>0</v>
      </c>
      <c r="K53" s="20">
        <v>0</v>
      </c>
      <c r="L53" s="20">
        <v>13.72481419054926</v>
      </c>
      <c r="N53"/>
      <c r="O53"/>
      <c r="P53"/>
      <c r="Q53"/>
      <c r="R53"/>
      <c r="S53"/>
      <c r="T53"/>
      <c r="U53"/>
      <c r="V53"/>
      <c r="W53"/>
      <c r="X53"/>
      <c r="Y53"/>
    </row>
    <row r="54" spans="2:25" ht="12" customHeight="1" x14ac:dyDescent="0.3">
      <c r="B54" s="62"/>
      <c r="C54" s="12" t="s">
        <v>3</v>
      </c>
      <c r="D54" s="37">
        <v>3590.5581585720261</v>
      </c>
      <c r="E54" s="37">
        <v>2979.1556436794517</v>
      </c>
      <c r="F54" s="38">
        <v>6569.7138022514737</v>
      </c>
      <c r="G54" s="37">
        <v>749.91727975132096</v>
      </c>
      <c r="H54" s="37">
        <v>687.06738180134539</v>
      </c>
      <c r="I54" s="37">
        <v>1804.2103563066466</v>
      </c>
      <c r="J54" s="37">
        <v>2300.8236317617452</v>
      </c>
      <c r="K54" s="37">
        <v>53.656208013644594</v>
      </c>
      <c r="L54" s="37">
        <v>974.03894461677146</v>
      </c>
      <c r="N54"/>
      <c r="O54"/>
      <c r="P54"/>
      <c r="Q54"/>
      <c r="R54"/>
      <c r="S54"/>
      <c r="T54"/>
      <c r="U54"/>
      <c r="V54"/>
      <c r="W54"/>
      <c r="X54"/>
      <c r="Y54"/>
    </row>
    <row r="55" spans="2:25" ht="12" customHeight="1" x14ac:dyDescent="0.3">
      <c r="B55" s="61" t="s">
        <v>56</v>
      </c>
      <c r="C55" s="25" t="s">
        <v>98</v>
      </c>
      <c r="D55" s="20">
        <v>41.798550988622729</v>
      </c>
      <c r="E55" s="20">
        <v>66.492919302236956</v>
      </c>
      <c r="F55" s="22">
        <v>108.29147029085969</v>
      </c>
      <c r="G55" s="20">
        <v>0</v>
      </c>
      <c r="H55" s="20">
        <v>82.630569104745859</v>
      </c>
      <c r="I55" s="20">
        <v>0</v>
      </c>
      <c r="J55" s="20">
        <v>0</v>
      </c>
      <c r="K55" s="20">
        <v>0</v>
      </c>
      <c r="L55" s="20">
        <v>25.660901186113833</v>
      </c>
      <c r="N55"/>
      <c r="O55"/>
      <c r="P55"/>
      <c r="Q55"/>
      <c r="R55"/>
      <c r="S55"/>
      <c r="T55"/>
      <c r="U55"/>
      <c r="V55"/>
      <c r="W55"/>
      <c r="X55"/>
      <c r="Y55"/>
    </row>
    <row r="56" spans="2:25" ht="12" customHeight="1" x14ac:dyDescent="0.3">
      <c r="B56" s="60"/>
      <c r="C56" s="25" t="s">
        <v>99</v>
      </c>
      <c r="D56" s="20">
        <v>534.10995770827935</v>
      </c>
      <c r="E56" s="20">
        <v>264.19252397358343</v>
      </c>
      <c r="F56" s="22">
        <v>798.3024816818629</v>
      </c>
      <c r="G56" s="20">
        <v>322.88005564739831</v>
      </c>
      <c r="H56" s="20">
        <v>39.948272252701422</v>
      </c>
      <c r="I56" s="20">
        <v>0</v>
      </c>
      <c r="J56" s="20">
        <v>264.91316233908884</v>
      </c>
      <c r="K56" s="20">
        <v>0</v>
      </c>
      <c r="L56" s="20">
        <v>170.56099144267424</v>
      </c>
      <c r="N56"/>
      <c r="O56"/>
      <c r="P56"/>
      <c r="Q56"/>
      <c r="R56"/>
      <c r="S56"/>
      <c r="T56"/>
      <c r="U56"/>
      <c r="V56"/>
      <c r="W56"/>
      <c r="X56"/>
      <c r="Y56"/>
    </row>
    <row r="57" spans="2:25" ht="12" customHeight="1" x14ac:dyDescent="0.3">
      <c r="B57" s="60"/>
      <c r="C57" s="25" t="s">
        <v>97</v>
      </c>
      <c r="D57" s="20">
        <v>846.4009297948968</v>
      </c>
      <c r="E57" s="20">
        <v>230.19839998290576</v>
      </c>
      <c r="F57" s="22">
        <v>1076.5993297778025</v>
      </c>
      <c r="G57" s="20">
        <v>107.03485708589162</v>
      </c>
      <c r="H57" s="20">
        <v>40.571545266947282</v>
      </c>
      <c r="I57" s="20">
        <v>289.39601614822715</v>
      </c>
      <c r="J57" s="20">
        <v>417.77927664277979</v>
      </c>
      <c r="K57" s="20">
        <v>0</v>
      </c>
      <c r="L57" s="20">
        <v>221.81763463395663</v>
      </c>
      <c r="N57"/>
      <c r="O57"/>
      <c r="P57"/>
      <c r="Q57"/>
      <c r="R57"/>
      <c r="S57"/>
      <c r="T57"/>
      <c r="U57"/>
      <c r="V57"/>
      <c r="W57"/>
      <c r="X57"/>
      <c r="Y57"/>
    </row>
    <row r="58" spans="2:25" ht="12" customHeight="1" x14ac:dyDescent="0.3">
      <c r="B58" s="60"/>
      <c r="C58" s="25" t="s">
        <v>57</v>
      </c>
      <c r="D58" s="20">
        <v>613.29005539644868</v>
      </c>
      <c r="E58" s="20">
        <v>990.65262917889402</v>
      </c>
      <c r="F58" s="22">
        <v>1603.9426845753424</v>
      </c>
      <c r="G58" s="20">
        <v>40.443840210664128</v>
      </c>
      <c r="H58" s="20">
        <v>157.85144923684567</v>
      </c>
      <c r="I58" s="20">
        <v>528.48077905237813</v>
      </c>
      <c r="J58" s="20">
        <v>630.24697905824905</v>
      </c>
      <c r="K58" s="20">
        <v>0</v>
      </c>
      <c r="L58" s="20">
        <v>246.91963701720584</v>
      </c>
      <c r="N58"/>
      <c r="O58"/>
      <c r="P58"/>
      <c r="Q58"/>
      <c r="R58"/>
      <c r="S58"/>
      <c r="T58"/>
      <c r="U58"/>
      <c r="V58"/>
      <c r="W58"/>
      <c r="X58"/>
      <c r="Y58"/>
    </row>
    <row r="59" spans="2:25" ht="12" customHeight="1" x14ac:dyDescent="0.3">
      <c r="B59" s="60"/>
      <c r="C59" s="25" t="s">
        <v>24</v>
      </c>
      <c r="D59" s="20">
        <v>658.98147764363353</v>
      </c>
      <c r="E59" s="20">
        <v>321.28592368200981</v>
      </c>
      <c r="F59" s="22">
        <v>980.26740132564328</v>
      </c>
      <c r="G59" s="20">
        <v>24.234569806395328</v>
      </c>
      <c r="H59" s="20">
        <v>40.424770112757969</v>
      </c>
      <c r="I59" s="20">
        <v>505.65186149320084</v>
      </c>
      <c r="J59" s="20">
        <v>293.79819689906662</v>
      </c>
      <c r="K59" s="20">
        <v>53.656208013644594</v>
      </c>
      <c r="L59" s="20">
        <v>62.501795000578028</v>
      </c>
      <c r="N59"/>
      <c r="O59"/>
      <c r="P59"/>
      <c r="Q59"/>
      <c r="R59"/>
      <c r="S59"/>
      <c r="T59"/>
      <c r="U59"/>
      <c r="V59"/>
      <c r="W59"/>
      <c r="X59"/>
      <c r="Y59"/>
    </row>
    <row r="60" spans="2:25" ht="12" customHeight="1" x14ac:dyDescent="0.3">
      <c r="B60" s="60"/>
      <c r="C60" s="25" t="s">
        <v>82</v>
      </c>
      <c r="D60" s="20">
        <v>0</v>
      </c>
      <c r="E60" s="20">
        <v>0</v>
      </c>
      <c r="F60" s="22">
        <v>0</v>
      </c>
      <c r="G60" s="20">
        <v>0</v>
      </c>
      <c r="H60" s="20">
        <v>0</v>
      </c>
      <c r="I60" s="20">
        <v>0</v>
      </c>
      <c r="J60" s="20">
        <v>0</v>
      </c>
      <c r="K60" s="20">
        <v>0</v>
      </c>
      <c r="L60" s="20">
        <v>0</v>
      </c>
      <c r="N60"/>
      <c r="O60"/>
      <c r="P60"/>
      <c r="Q60"/>
      <c r="R60"/>
      <c r="S60"/>
      <c r="T60"/>
      <c r="U60"/>
      <c r="V60"/>
      <c r="W60"/>
      <c r="X60"/>
      <c r="Y60"/>
    </row>
    <row r="61" spans="2:25" ht="12" customHeight="1" x14ac:dyDescent="0.3">
      <c r="B61" s="62"/>
      <c r="C61" s="26" t="s">
        <v>3</v>
      </c>
      <c r="D61" s="30">
        <v>2694.5809715318828</v>
      </c>
      <c r="E61" s="30">
        <v>1872.8223961196297</v>
      </c>
      <c r="F61" s="22">
        <v>4567.4033676515101</v>
      </c>
      <c r="G61" s="30">
        <v>494.59332275034944</v>
      </c>
      <c r="H61" s="30">
        <v>361.42660597399816</v>
      </c>
      <c r="I61" s="30">
        <v>1323.5286566938062</v>
      </c>
      <c r="J61" s="30">
        <v>1606.7376149391839</v>
      </c>
      <c r="K61" s="30">
        <v>53.656208013644594</v>
      </c>
      <c r="L61" s="30">
        <v>727.46095928052864</v>
      </c>
      <c r="N61"/>
      <c r="O61"/>
      <c r="P61"/>
      <c r="Q61"/>
      <c r="R61"/>
      <c r="S61"/>
      <c r="T61"/>
      <c r="U61"/>
      <c r="V61"/>
      <c r="W61"/>
      <c r="X61"/>
      <c r="Y61"/>
    </row>
    <row r="62" spans="2:25" ht="12" customHeight="1" x14ac:dyDescent="0.3">
      <c r="B62" s="61" t="s">
        <v>58</v>
      </c>
      <c r="C62" s="27" t="s">
        <v>49</v>
      </c>
      <c r="D62" s="35">
        <v>508.28529545081096</v>
      </c>
      <c r="E62" s="35">
        <v>65.903008263840093</v>
      </c>
      <c r="F62" s="36">
        <v>574.18830371465106</v>
      </c>
      <c r="G62" s="35">
        <v>173.14747685557722</v>
      </c>
      <c r="H62" s="35">
        <v>0</v>
      </c>
      <c r="I62" s="35">
        <v>183.13108097012187</v>
      </c>
      <c r="J62" s="35">
        <v>0</v>
      </c>
      <c r="K62" s="35">
        <v>0</v>
      </c>
      <c r="L62" s="35">
        <v>217.90974588895205</v>
      </c>
      <c r="N62"/>
      <c r="O62"/>
      <c r="P62"/>
      <c r="Q62"/>
      <c r="R62"/>
      <c r="S62"/>
      <c r="T62"/>
      <c r="U62"/>
      <c r="V62"/>
      <c r="W62"/>
      <c r="X62"/>
      <c r="Y62"/>
    </row>
    <row r="63" spans="2:25" ht="25.5" customHeight="1" x14ac:dyDescent="0.3">
      <c r="B63" s="60"/>
      <c r="C63" s="25" t="s">
        <v>91</v>
      </c>
      <c r="D63" s="20">
        <v>422.09224371682149</v>
      </c>
      <c r="E63" s="20">
        <v>204.49985017566087</v>
      </c>
      <c r="F63" s="22">
        <v>626.59209389248247</v>
      </c>
      <c r="G63" s="20">
        <v>40.443840210664128</v>
      </c>
      <c r="H63" s="20">
        <v>0</v>
      </c>
      <c r="I63" s="20">
        <v>234.15209481777103</v>
      </c>
      <c r="J63" s="20">
        <v>277.50696585633528</v>
      </c>
      <c r="K63" s="20">
        <v>0</v>
      </c>
      <c r="L63" s="20">
        <v>74.489193007711904</v>
      </c>
      <c r="N63"/>
      <c r="O63"/>
      <c r="P63"/>
      <c r="Q63"/>
      <c r="R63"/>
      <c r="S63"/>
      <c r="T63"/>
      <c r="U63"/>
      <c r="V63"/>
      <c r="W63"/>
      <c r="X63"/>
      <c r="Y63"/>
    </row>
    <row r="64" spans="2:25" ht="12" customHeight="1" x14ac:dyDescent="0.3">
      <c r="B64" s="60"/>
      <c r="C64" s="25" t="s">
        <v>79</v>
      </c>
      <c r="D64" s="20">
        <v>1841.1750038930384</v>
      </c>
      <c r="E64" s="20">
        <v>1708.421741212755</v>
      </c>
      <c r="F64" s="22">
        <v>3549.5967451057954</v>
      </c>
      <c r="G64" s="20">
        <v>281.00200568410804</v>
      </c>
      <c r="H64" s="20">
        <v>441.51787357553269</v>
      </c>
      <c r="I64" s="20">
        <v>906.24548090591327</v>
      </c>
      <c r="J64" s="20">
        <v>1392.8050422280639</v>
      </c>
      <c r="K64" s="20">
        <v>53.656208013644594</v>
      </c>
      <c r="L64" s="20">
        <v>474.3701346985311</v>
      </c>
      <c r="N64"/>
      <c r="O64"/>
      <c r="P64"/>
      <c r="Q64"/>
      <c r="R64"/>
      <c r="S64"/>
      <c r="T64"/>
      <c r="U64"/>
      <c r="V64"/>
      <c r="W64"/>
      <c r="X64"/>
      <c r="Y64"/>
    </row>
    <row r="65" spans="2:25" ht="12" customHeight="1" x14ac:dyDescent="0.3">
      <c r="B65" s="60"/>
      <c r="C65" s="25" t="s">
        <v>80</v>
      </c>
      <c r="D65" s="20">
        <v>0</v>
      </c>
      <c r="E65" s="20">
        <v>0</v>
      </c>
      <c r="F65" s="22">
        <v>0</v>
      </c>
      <c r="G65" s="20">
        <v>0</v>
      </c>
      <c r="H65" s="20">
        <v>0</v>
      </c>
      <c r="I65" s="20">
        <v>0</v>
      </c>
      <c r="J65" s="20">
        <v>0</v>
      </c>
      <c r="K65" s="20">
        <v>0</v>
      </c>
      <c r="L65" s="20">
        <v>0</v>
      </c>
      <c r="N65"/>
      <c r="O65"/>
      <c r="P65"/>
      <c r="Q65"/>
      <c r="R65"/>
      <c r="S65"/>
      <c r="T65"/>
      <c r="U65"/>
      <c r="V65"/>
      <c r="W65"/>
      <c r="X65"/>
      <c r="Y65"/>
    </row>
    <row r="66" spans="2:25" ht="12" customHeight="1" x14ac:dyDescent="0.3">
      <c r="B66" s="60"/>
      <c r="C66" s="25" t="s">
        <v>81</v>
      </c>
      <c r="D66" s="20">
        <v>0</v>
      </c>
      <c r="E66" s="20">
        <v>0</v>
      </c>
      <c r="F66" s="22">
        <v>0</v>
      </c>
      <c r="G66" s="20">
        <v>0</v>
      </c>
      <c r="H66" s="20">
        <v>0</v>
      </c>
      <c r="I66" s="20">
        <v>0</v>
      </c>
      <c r="J66" s="20">
        <v>0</v>
      </c>
      <c r="K66" s="20">
        <v>0</v>
      </c>
      <c r="L66" s="20">
        <v>0</v>
      </c>
      <c r="N66"/>
      <c r="O66"/>
      <c r="P66"/>
      <c r="Q66"/>
      <c r="R66"/>
      <c r="S66"/>
      <c r="T66"/>
      <c r="U66"/>
      <c r="V66"/>
      <c r="W66"/>
      <c r="X66"/>
      <c r="Y66"/>
    </row>
    <row r="67" spans="2:25" ht="12" customHeight="1" x14ac:dyDescent="0.3">
      <c r="B67" s="60"/>
      <c r="C67" s="25" t="s">
        <v>74</v>
      </c>
      <c r="D67" s="20">
        <v>0</v>
      </c>
      <c r="E67" s="20">
        <v>0</v>
      </c>
      <c r="F67" s="22">
        <v>0</v>
      </c>
      <c r="G67" s="20">
        <v>0</v>
      </c>
      <c r="H67" s="20">
        <v>0</v>
      </c>
      <c r="I67" s="20">
        <v>0</v>
      </c>
      <c r="J67" s="20">
        <v>0</v>
      </c>
      <c r="K67" s="20">
        <v>0</v>
      </c>
      <c r="L67" s="20">
        <v>33.851959304104028</v>
      </c>
      <c r="N67"/>
      <c r="O67"/>
      <c r="P67"/>
      <c r="Q67"/>
      <c r="R67"/>
      <c r="S67"/>
      <c r="T67"/>
      <c r="U67"/>
      <c r="V67"/>
      <c r="W67"/>
      <c r="X67"/>
      <c r="Y67"/>
    </row>
    <row r="68" spans="2:25" ht="12" customHeight="1" x14ac:dyDescent="0.3">
      <c r="B68" s="62"/>
      <c r="C68" s="28" t="s">
        <v>3</v>
      </c>
      <c r="D68" s="37">
        <v>2771.5525430606699</v>
      </c>
      <c r="E68" s="37">
        <v>1978.8245996522558</v>
      </c>
      <c r="F68" s="38">
        <v>4750.3771427129277</v>
      </c>
      <c r="G68" s="37">
        <v>494.59332275034944</v>
      </c>
      <c r="H68" s="37">
        <v>441.51787357553269</v>
      </c>
      <c r="I68" s="37">
        <v>1323.5286566938062</v>
      </c>
      <c r="J68" s="37">
        <v>1670.3120080843996</v>
      </c>
      <c r="K68" s="37">
        <v>53.656208013644594</v>
      </c>
      <c r="L68" s="37">
        <v>766.7690735951951</v>
      </c>
      <c r="N68"/>
      <c r="O68"/>
      <c r="P68"/>
      <c r="Q68"/>
      <c r="R68"/>
      <c r="S68"/>
      <c r="T68"/>
      <c r="U68"/>
      <c r="V68"/>
      <c r="W68"/>
      <c r="X68"/>
      <c r="Y68"/>
    </row>
    <row r="69" spans="2:25" ht="12" customHeight="1" x14ac:dyDescent="0.3">
      <c r="B69" s="61" t="s">
        <v>52</v>
      </c>
      <c r="C69" s="25" t="s">
        <v>53</v>
      </c>
      <c r="D69" s="20">
        <v>847.99421576209261</v>
      </c>
      <c r="E69" s="20">
        <v>334.8706657300454</v>
      </c>
      <c r="F69" s="22">
        <v>1182.864881492138</v>
      </c>
      <c r="G69" s="20">
        <v>286.75700149863366</v>
      </c>
      <c r="H69" s="20">
        <v>277.35264814376166</v>
      </c>
      <c r="I69" s="20">
        <v>234.15209481777103</v>
      </c>
      <c r="J69" s="20">
        <v>279.70419473713821</v>
      </c>
      <c r="K69" s="20">
        <v>0</v>
      </c>
      <c r="L69" s="20">
        <v>104.89894229483365</v>
      </c>
      <c r="N69"/>
      <c r="O69"/>
      <c r="P69"/>
      <c r="Q69"/>
      <c r="R69"/>
      <c r="S69"/>
      <c r="T69"/>
      <c r="U69"/>
      <c r="V69"/>
      <c r="W69"/>
      <c r="X69"/>
      <c r="Y69"/>
    </row>
    <row r="70" spans="2:25" ht="12" customHeight="1" x14ac:dyDescent="0.3">
      <c r="B70" s="60"/>
      <c r="C70" s="25" t="s">
        <v>84</v>
      </c>
      <c r="D70" s="20">
        <v>268.13695447755515</v>
      </c>
      <c r="E70" s="20">
        <v>46.347567197173412</v>
      </c>
      <c r="F70" s="22">
        <v>314.48452167472857</v>
      </c>
      <c r="G70" s="20">
        <v>0</v>
      </c>
      <c r="H70" s="20">
        <v>0</v>
      </c>
      <c r="I70" s="20">
        <v>0</v>
      </c>
      <c r="J70" s="20">
        <v>0</v>
      </c>
      <c r="K70" s="20">
        <v>0</v>
      </c>
      <c r="L70" s="20">
        <v>314.48452167472857</v>
      </c>
      <c r="O70"/>
      <c r="P70"/>
      <c r="Q70"/>
      <c r="R70"/>
      <c r="S70"/>
      <c r="T70"/>
      <c r="U70"/>
      <c r="V70"/>
      <c r="W70"/>
      <c r="X70"/>
      <c r="Y70"/>
    </row>
    <row r="71" spans="2:25" ht="12" customHeight="1" x14ac:dyDescent="0.25">
      <c r="B71" s="60"/>
      <c r="C71" s="25" t="s">
        <v>85</v>
      </c>
      <c r="D71" s="20">
        <v>0</v>
      </c>
      <c r="E71" s="20">
        <v>0</v>
      </c>
      <c r="F71" s="22">
        <v>0</v>
      </c>
      <c r="G71" s="20">
        <v>0</v>
      </c>
      <c r="H71" s="20">
        <v>0</v>
      </c>
      <c r="I71" s="20">
        <v>0</v>
      </c>
      <c r="J71" s="20">
        <v>0</v>
      </c>
      <c r="K71" s="20">
        <v>0</v>
      </c>
      <c r="L71" s="20">
        <v>0</v>
      </c>
    </row>
    <row r="72" spans="2:25" ht="12" customHeight="1" x14ac:dyDescent="0.25">
      <c r="B72" s="60"/>
      <c r="C72" s="25" t="s">
        <v>86</v>
      </c>
      <c r="D72" s="20">
        <v>1912.7462703593505</v>
      </c>
      <c r="E72" s="20">
        <v>2261.441143278892</v>
      </c>
      <c r="F72" s="22">
        <v>4174.1874136382412</v>
      </c>
      <c r="G72" s="20">
        <v>380.76172452013384</v>
      </c>
      <c r="H72" s="20">
        <v>409.71473365758391</v>
      </c>
      <c r="I72" s="20">
        <v>1068.9859402809716</v>
      </c>
      <c r="J72" s="20">
        <v>1758.3961096052092</v>
      </c>
      <c r="K72" s="20">
        <v>53.656208013644594</v>
      </c>
      <c r="L72" s="20">
        <v>502.67269756069862</v>
      </c>
    </row>
    <row r="73" spans="2:25" ht="12" customHeight="1" x14ac:dyDescent="0.25">
      <c r="B73" s="60"/>
      <c r="C73" s="25" t="s">
        <v>24</v>
      </c>
      <c r="D73" s="20">
        <v>547.95590378247596</v>
      </c>
      <c r="E73" s="20">
        <v>336.49626747334088</v>
      </c>
      <c r="F73" s="20">
        <v>884.45217125581678</v>
      </c>
      <c r="G73" s="20">
        <v>82.398553732553324</v>
      </c>
      <c r="H73" s="20">
        <v>0</v>
      </c>
      <c r="I73" s="20">
        <v>501.072321207904</v>
      </c>
      <c r="J73" s="20">
        <v>262.72332741939834</v>
      </c>
      <c r="K73" s="20">
        <v>0</v>
      </c>
      <c r="L73" s="20">
        <v>38.25796889596127</v>
      </c>
    </row>
    <row r="74" spans="2:25" ht="12" customHeight="1" x14ac:dyDescent="0.25">
      <c r="B74" s="60"/>
      <c r="C74" s="25" t="s">
        <v>74</v>
      </c>
      <c r="D74" s="20">
        <v>13.72481419054926</v>
      </c>
      <c r="E74" s="20">
        <v>0</v>
      </c>
      <c r="F74" s="20">
        <v>13.72481419054926</v>
      </c>
      <c r="G74" s="20">
        <v>0</v>
      </c>
      <c r="H74" s="20">
        <v>0</v>
      </c>
      <c r="I74" s="20">
        <v>0</v>
      </c>
      <c r="J74" s="20">
        <v>0</v>
      </c>
      <c r="K74" s="20">
        <v>0</v>
      </c>
      <c r="L74" s="20">
        <v>13.72481419054926</v>
      </c>
    </row>
    <row r="75" spans="2:25" ht="12" customHeight="1" x14ac:dyDescent="0.25">
      <c r="B75" s="62"/>
      <c r="C75" s="28" t="s">
        <v>3</v>
      </c>
      <c r="D75" s="37">
        <v>3590.5581585720261</v>
      </c>
      <c r="E75" s="37">
        <v>2979.1556436794517</v>
      </c>
      <c r="F75" s="38">
        <v>6569.7138022514737</v>
      </c>
      <c r="G75" s="37">
        <v>749.91727975132096</v>
      </c>
      <c r="H75" s="37">
        <v>687.06738180134539</v>
      </c>
      <c r="I75" s="37">
        <v>1804.2103563066466</v>
      </c>
      <c r="J75" s="37">
        <v>2300.8236317617452</v>
      </c>
      <c r="K75" s="37">
        <v>53.656208013644594</v>
      </c>
      <c r="L75" s="37">
        <v>974.03894461677146</v>
      </c>
    </row>
    <row r="76" spans="2:25" ht="12" customHeight="1" x14ac:dyDescent="0.25">
      <c r="B76" s="60" t="s">
        <v>101</v>
      </c>
      <c r="C76" s="60"/>
      <c r="D76" s="60"/>
      <c r="E76" s="60"/>
      <c r="F76" s="60"/>
      <c r="G76" s="60"/>
      <c r="H76" s="60"/>
      <c r="I76" s="60"/>
      <c r="J76" s="60"/>
      <c r="K76" s="60"/>
      <c r="L76" s="60"/>
    </row>
  </sheetData>
  <mergeCells count="17">
    <mergeCell ref="B38:B44"/>
    <mergeCell ref="B8:B14"/>
    <mergeCell ref="B15:B17"/>
    <mergeCell ref="B18:B24"/>
    <mergeCell ref="B25:B31"/>
    <mergeCell ref="B32:B37"/>
    <mergeCell ref="B2:L2"/>
    <mergeCell ref="B3:C4"/>
    <mergeCell ref="D3:F3"/>
    <mergeCell ref="G3:L3"/>
    <mergeCell ref="B5:B7"/>
    <mergeCell ref="B69:B75"/>
    <mergeCell ref="B76:L76"/>
    <mergeCell ref="B45:B50"/>
    <mergeCell ref="B51:B54"/>
    <mergeCell ref="B55:B61"/>
    <mergeCell ref="B62:B6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01F-7289-4A15-B43A-0437D33C2D3C}">
  <dimension ref="B2:AK50"/>
  <sheetViews>
    <sheetView tabSelected="1" topLeftCell="A22" zoomScale="90" zoomScaleNormal="90" workbookViewId="0">
      <selection activeCell="O40" sqref="O40"/>
    </sheetView>
  </sheetViews>
  <sheetFormatPr defaultRowHeight="12" customHeight="1" x14ac:dyDescent="0.25"/>
  <cols>
    <col min="1" max="1" width="5" style="2" customWidth="1"/>
    <col min="2" max="3" width="18.5546875" style="2" customWidth="1"/>
    <col min="4" max="5" width="9.109375" style="2"/>
    <col min="6" max="6" width="9.109375" style="13"/>
    <col min="7" max="12" width="9.109375" style="2"/>
    <col min="13" max="13" width="3.77734375" style="2" customWidth="1"/>
    <col min="14" max="26" width="9.109375" style="2"/>
    <col min="27" max="27" width="11.33203125" style="2" customWidth="1"/>
    <col min="28" max="253" width="9.109375" style="2"/>
    <col min="254" max="254" width="5" style="2" customWidth="1"/>
    <col min="255" max="256" width="18.5546875" style="2" customWidth="1"/>
    <col min="257" max="509" width="9.109375" style="2"/>
    <col min="510" max="510" width="5" style="2" customWidth="1"/>
    <col min="511" max="512" width="18.5546875" style="2" customWidth="1"/>
    <col min="513" max="765" width="9.109375" style="2"/>
    <col min="766" max="766" width="5" style="2" customWidth="1"/>
    <col min="767" max="768" width="18.5546875" style="2" customWidth="1"/>
    <col min="769" max="1021" width="9.109375" style="2"/>
    <col min="1022" max="1022" width="5" style="2" customWidth="1"/>
    <col min="1023" max="1024" width="18.5546875" style="2" customWidth="1"/>
    <col min="1025" max="1277" width="9.109375" style="2"/>
    <col min="1278" max="1278" width="5" style="2" customWidth="1"/>
    <col min="1279" max="1280" width="18.5546875" style="2" customWidth="1"/>
    <col min="1281" max="1533" width="9.109375" style="2"/>
    <col min="1534" max="1534" width="5" style="2" customWidth="1"/>
    <col min="1535" max="1536" width="18.5546875" style="2" customWidth="1"/>
    <col min="1537" max="1789" width="9.109375" style="2"/>
    <col min="1790" max="1790" width="5" style="2" customWidth="1"/>
    <col min="1791" max="1792" width="18.5546875" style="2" customWidth="1"/>
    <col min="1793" max="2045" width="9.109375" style="2"/>
    <col min="2046" max="2046" width="5" style="2" customWidth="1"/>
    <col min="2047" max="2048" width="18.5546875" style="2" customWidth="1"/>
    <col min="2049" max="2301" width="9.109375" style="2"/>
    <col min="2302" max="2302" width="5" style="2" customWidth="1"/>
    <col min="2303" max="2304" width="18.5546875" style="2" customWidth="1"/>
    <col min="2305" max="2557" width="9.109375" style="2"/>
    <col min="2558" max="2558" width="5" style="2" customWidth="1"/>
    <col min="2559" max="2560" width="18.5546875" style="2" customWidth="1"/>
    <col min="2561" max="2813" width="9.109375" style="2"/>
    <col min="2814" max="2814" width="5" style="2" customWidth="1"/>
    <col min="2815" max="2816" width="18.5546875" style="2" customWidth="1"/>
    <col min="2817" max="3069" width="9.109375" style="2"/>
    <col min="3070" max="3070" width="5" style="2" customWidth="1"/>
    <col min="3071" max="3072" width="18.5546875" style="2" customWidth="1"/>
    <col min="3073" max="3325" width="9.109375" style="2"/>
    <col min="3326" max="3326" width="5" style="2" customWidth="1"/>
    <col min="3327" max="3328" width="18.5546875" style="2" customWidth="1"/>
    <col min="3329" max="3581" width="9.109375" style="2"/>
    <col min="3582" max="3582" width="5" style="2" customWidth="1"/>
    <col min="3583" max="3584" width="18.5546875" style="2" customWidth="1"/>
    <col min="3585" max="3837" width="9.109375" style="2"/>
    <col min="3838" max="3838" width="5" style="2" customWidth="1"/>
    <col min="3839" max="3840" width="18.5546875" style="2" customWidth="1"/>
    <col min="3841" max="4093" width="9.109375" style="2"/>
    <col min="4094" max="4094" width="5" style="2" customWidth="1"/>
    <col min="4095" max="4096" width="18.5546875" style="2" customWidth="1"/>
    <col min="4097" max="4349" width="9.109375" style="2"/>
    <col min="4350" max="4350" width="5" style="2" customWidth="1"/>
    <col min="4351" max="4352" width="18.5546875" style="2" customWidth="1"/>
    <col min="4353" max="4605" width="9.109375" style="2"/>
    <col min="4606" max="4606" width="5" style="2" customWidth="1"/>
    <col min="4607" max="4608" width="18.5546875" style="2" customWidth="1"/>
    <col min="4609" max="4861" width="9.109375" style="2"/>
    <col min="4862" max="4862" width="5" style="2" customWidth="1"/>
    <col min="4863" max="4864" width="18.5546875" style="2" customWidth="1"/>
    <col min="4865" max="5117" width="9.109375" style="2"/>
    <col min="5118" max="5118" width="5" style="2" customWidth="1"/>
    <col min="5119" max="5120" width="18.5546875" style="2" customWidth="1"/>
    <col min="5121" max="5373" width="9.109375" style="2"/>
    <col min="5374" max="5374" width="5" style="2" customWidth="1"/>
    <col min="5375" max="5376" width="18.5546875" style="2" customWidth="1"/>
    <col min="5377" max="5629" width="9.109375" style="2"/>
    <col min="5630" max="5630" width="5" style="2" customWidth="1"/>
    <col min="5631" max="5632" width="18.5546875" style="2" customWidth="1"/>
    <col min="5633" max="5885" width="9.109375" style="2"/>
    <col min="5886" max="5886" width="5" style="2" customWidth="1"/>
    <col min="5887" max="5888" width="18.5546875" style="2" customWidth="1"/>
    <col min="5889" max="6141" width="9.109375" style="2"/>
    <col min="6142" max="6142" width="5" style="2" customWidth="1"/>
    <col min="6143" max="6144" width="18.5546875" style="2" customWidth="1"/>
    <col min="6145" max="6397" width="9.109375" style="2"/>
    <col min="6398" max="6398" width="5" style="2" customWidth="1"/>
    <col min="6399" max="6400" width="18.5546875" style="2" customWidth="1"/>
    <col min="6401" max="6653" width="9.109375" style="2"/>
    <col min="6654" max="6654" width="5" style="2" customWidth="1"/>
    <col min="6655" max="6656" width="18.5546875" style="2" customWidth="1"/>
    <col min="6657" max="6909" width="9.109375" style="2"/>
    <col min="6910" max="6910" width="5" style="2" customWidth="1"/>
    <col min="6911" max="6912" width="18.5546875" style="2" customWidth="1"/>
    <col min="6913" max="7165" width="9.109375" style="2"/>
    <col min="7166" max="7166" width="5" style="2" customWidth="1"/>
    <col min="7167" max="7168" width="18.5546875" style="2" customWidth="1"/>
    <col min="7169" max="7421" width="9.109375" style="2"/>
    <col min="7422" max="7422" width="5" style="2" customWidth="1"/>
    <col min="7423" max="7424" width="18.5546875" style="2" customWidth="1"/>
    <col min="7425" max="7677" width="9.109375" style="2"/>
    <col min="7678" max="7678" width="5" style="2" customWidth="1"/>
    <col min="7679" max="7680" width="18.5546875" style="2" customWidth="1"/>
    <col min="7681" max="7933" width="9.109375" style="2"/>
    <col min="7934" max="7934" width="5" style="2" customWidth="1"/>
    <col min="7935" max="7936" width="18.5546875" style="2" customWidth="1"/>
    <col min="7937" max="8189" width="9.109375" style="2"/>
    <col min="8190" max="8190" width="5" style="2" customWidth="1"/>
    <col min="8191" max="8192" width="18.5546875" style="2" customWidth="1"/>
    <col min="8193" max="8445" width="9.109375" style="2"/>
    <col min="8446" max="8446" width="5" style="2" customWidth="1"/>
    <col min="8447" max="8448" width="18.5546875" style="2" customWidth="1"/>
    <col min="8449" max="8701" width="9.109375" style="2"/>
    <col min="8702" max="8702" width="5" style="2" customWidth="1"/>
    <col min="8703" max="8704" width="18.5546875" style="2" customWidth="1"/>
    <col min="8705" max="8957" width="9.109375" style="2"/>
    <col min="8958" max="8958" width="5" style="2" customWidth="1"/>
    <col min="8959" max="8960" width="18.5546875" style="2" customWidth="1"/>
    <col min="8961" max="9213" width="9.109375" style="2"/>
    <col min="9214" max="9214" width="5" style="2" customWidth="1"/>
    <col min="9215" max="9216" width="18.5546875" style="2" customWidth="1"/>
    <col min="9217" max="9469" width="9.109375" style="2"/>
    <col min="9470" max="9470" width="5" style="2" customWidth="1"/>
    <col min="9471" max="9472" width="18.5546875" style="2" customWidth="1"/>
    <col min="9473" max="9725" width="9.109375" style="2"/>
    <col min="9726" max="9726" width="5" style="2" customWidth="1"/>
    <col min="9727" max="9728" width="18.5546875" style="2" customWidth="1"/>
    <col min="9729" max="9981" width="9.109375" style="2"/>
    <col min="9982" max="9982" width="5" style="2" customWidth="1"/>
    <col min="9983" max="9984" width="18.5546875" style="2" customWidth="1"/>
    <col min="9985" max="10237" width="9.109375" style="2"/>
    <col min="10238" max="10238" width="5" style="2" customWidth="1"/>
    <col min="10239" max="10240" width="18.5546875" style="2" customWidth="1"/>
    <col min="10241" max="10493" width="9.109375" style="2"/>
    <col min="10494" max="10494" width="5" style="2" customWidth="1"/>
    <col min="10495" max="10496" width="18.5546875" style="2" customWidth="1"/>
    <col min="10497" max="10749" width="9.109375" style="2"/>
    <col min="10750" max="10750" width="5" style="2" customWidth="1"/>
    <col min="10751" max="10752" width="18.5546875" style="2" customWidth="1"/>
    <col min="10753" max="11005" width="9.109375" style="2"/>
    <col min="11006" max="11006" width="5" style="2" customWidth="1"/>
    <col min="11007" max="11008" width="18.5546875" style="2" customWidth="1"/>
    <col min="11009" max="11261" width="9.109375" style="2"/>
    <col min="11262" max="11262" width="5" style="2" customWidth="1"/>
    <col min="11263" max="11264" width="18.5546875" style="2" customWidth="1"/>
    <col min="11265" max="11517" width="9.109375" style="2"/>
    <col min="11518" max="11518" width="5" style="2" customWidth="1"/>
    <col min="11519" max="11520" width="18.5546875" style="2" customWidth="1"/>
    <col min="11521" max="11773" width="9.109375" style="2"/>
    <col min="11774" max="11774" width="5" style="2" customWidth="1"/>
    <col min="11775" max="11776" width="18.5546875" style="2" customWidth="1"/>
    <col min="11777" max="12029" width="9.109375" style="2"/>
    <col min="12030" max="12030" width="5" style="2" customWidth="1"/>
    <col min="12031" max="12032" width="18.5546875" style="2" customWidth="1"/>
    <col min="12033" max="12285" width="9.109375" style="2"/>
    <col min="12286" max="12286" width="5" style="2" customWidth="1"/>
    <col min="12287" max="12288" width="18.5546875" style="2" customWidth="1"/>
    <col min="12289" max="12541" width="9.109375" style="2"/>
    <col min="12542" max="12542" width="5" style="2" customWidth="1"/>
    <col min="12543" max="12544" width="18.5546875" style="2" customWidth="1"/>
    <col min="12545" max="12797" width="9.109375" style="2"/>
    <col min="12798" max="12798" width="5" style="2" customWidth="1"/>
    <col min="12799" max="12800" width="18.5546875" style="2" customWidth="1"/>
    <col min="12801" max="13053" width="9.109375" style="2"/>
    <col min="13054" max="13054" width="5" style="2" customWidth="1"/>
    <col min="13055" max="13056" width="18.5546875" style="2" customWidth="1"/>
    <col min="13057" max="13309" width="9.109375" style="2"/>
    <col min="13310" max="13310" width="5" style="2" customWidth="1"/>
    <col min="13311" max="13312" width="18.5546875" style="2" customWidth="1"/>
    <col min="13313" max="13565" width="9.109375" style="2"/>
    <col min="13566" max="13566" width="5" style="2" customWidth="1"/>
    <col min="13567" max="13568" width="18.5546875" style="2" customWidth="1"/>
    <col min="13569" max="13821" width="9.109375" style="2"/>
    <col min="13822" max="13822" width="5" style="2" customWidth="1"/>
    <col min="13823" max="13824" width="18.5546875" style="2" customWidth="1"/>
    <col min="13825" max="14077" width="9.109375" style="2"/>
    <col min="14078" max="14078" width="5" style="2" customWidth="1"/>
    <col min="14079" max="14080" width="18.5546875" style="2" customWidth="1"/>
    <col min="14081" max="14333" width="9.109375" style="2"/>
    <col min="14334" max="14334" width="5" style="2" customWidth="1"/>
    <col min="14335" max="14336" width="18.5546875" style="2" customWidth="1"/>
    <col min="14337" max="14589" width="9.109375" style="2"/>
    <col min="14590" max="14590" width="5" style="2" customWidth="1"/>
    <col min="14591" max="14592" width="18.5546875" style="2" customWidth="1"/>
    <col min="14593" max="14845" width="9.109375" style="2"/>
    <col min="14846" max="14846" width="5" style="2" customWidth="1"/>
    <col min="14847" max="14848" width="18.5546875" style="2" customWidth="1"/>
    <col min="14849" max="15101" width="9.109375" style="2"/>
    <col min="15102" max="15102" width="5" style="2" customWidth="1"/>
    <col min="15103" max="15104" width="18.5546875" style="2" customWidth="1"/>
    <col min="15105" max="15357" width="9.109375" style="2"/>
    <col min="15358" max="15358" width="5" style="2" customWidth="1"/>
    <col min="15359" max="15360" width="18.5546875" style="2" customWidth="1"/>
    <col min="15361" max="15613" width="9.109375" style="2"/>
    <col min="15614" max="15614" width="5" style="2" customWidth="1"/>
    <col min="15615" max="15616" width="18.5546875" style="2" customWidth="1"/>
    <col min="15617" max="15869" width="9.109375" style="2"/>
    <col min="15870" max="15870" width="5" style="2" customWidth="1"/>
    <col min="15871" max="15872" width="18.5546875" style="2" customWidth="1"/>
    <col min="15873" max="16125" width="9.109375" style="2"/>
    <col min="16126" max="16126" width="5" style="2" customWidth="1"/>
    <col min="16127" max="16128" width="18.5546875" style="2" customWidth="1"/>
    <col min="16129" max="16381" width="9.109375" style="2"/>
    <col min="16382" max="16384" width="9.109375" style="2" customWidth="1"/>
  </cols>
  <sheetData>
    <row r="2" spans="2:36" ht="12" customHeight="1" x14ac:dyDescent="0.3">
      <c r="B2" s="63" t="s">
        <v>108</v>
      </c>
      <c r="C2" s="63"/>
      <c r="D2" s="63"/>
      <c r="E2" s="63"/>
      <c r="F2" s="63"/>
      <c r="G2" s="63"/>
      <c r="H2" s="63"/>
      <c r="I2" s="63"/>
      <c r="J2" s="63"/>
      <c r="K2" s="63"/>
      <c r="L2" s="63"/>
      <c r="N2"/>
      <c r="O2"/>
      <c r="P2"/>
      <c r="Q2"/>
      <c r="R2"/>
      <c r="S2"/>
      <c r="T2"/>
      <c r="U2"/>
      <c r="V2"/>
      <c r="W2"/>
      <c r="X2"/>
      <c r="Y2"/>
      <c r="Z2"/>
      <c r="AA2" s="57"/>
      <c r="AB2"/>
      <c r="AC2"/>
      <c r="AD2"/>
      <c r="AE2"/>
      <c r="AF2"/>
      <c r="AG2"/>
      <c r="AH2"/>
      <c r="AI2"/>
      <c r="AJ2"/>
    </row>
    <row r="3" spans="2:36" ht="12" customHeight="1" x14ac:dyDescent="0.3">
      <c r="B3" s="64"/>
      <c r="C3" s="64"/>
      <c r="D3" s="66" t="s">
        <v>0</v>
      </c>
      <c r="E3" s="66"/>
      <c r="F3" s="67"/>
      <c r="G3" s="66" t="s">
        <v>2</v>
      </c>
      <c r="H3" s="66"/>
      <c r="I3" s="66"/>
      <c r="J3" s="66"/>
      <c r="K3" s="66"/>
      <c r="L3" s="66"/>
      <c r="N3"/>
      <c r="O3"/>
      <c r="P3"/>
      <c r="Q3"/>
      <c r="R3"/>
      <c r="S3"/>
      <c r="T3"/>
      <c r="U3"/>
      <c r="V3"/>
      <c r="W3"/>
      <c r="X3"/>
      <c r="Y3"/>
      <c r="Z3"/>
      <c r="AA3" s="57"/>
      <c r="AB3"/>
      <c r="AC3"/>
      <c r="AD3"/>
      <c r="AE3"/>
      <c r="AF3"/>
      <c r="AG3"/>
      <c r="AH3"/>
      <c r="AI3"/>
      <c r="AJ3"/>
    </row>
    <row r="4" spans="2:36" ht="12" customHeight="1" thickBot="1" x14ac:dyDescent="0.35">
      <c r="B4" s="65"/>
      <c r="C4" s="65"/>
      <c r="D4" s="9" t="s">
        <v>4</v>
      </c>
      <c r="E4" s="9" t="s">
        <v>5</v>
      </c>
      <c r="F4" s="10" t="s">
        <v>3</v>
      </c>
      <c r="G4" s="9" t="s">
        <v>8</v>
      </c>
      <c r="H4" s="9" t="s">
        <v>9</v>
      </c>
      <c r="I4" s="9" t="s">
        <v>10</v>
      </c>
      <c r="J4" s="9" t="s">
        <v>11</v>
      </c>
      <c r="K4" s="9" t="s">
        <v>12</v>
      </c>
      <c r="L4" s="9" t="s">
        <v>13</v>
      </c>
      <c r="N4"/>
      <c r="O4"/>
      <c r="P4"/>
      <c r="Q4"/>
      <c r="R4"/>
      <c r="S4"/>
      <c r="T4"/>
      <c r="U4"/>
      <c r="V4"/>
      <c r="W4"/>
      <c r="X4"/>
      <c r="Y4"/>
      <c r="Z4"/>
      <c r="AA4" s="57"/>
      <c r="AB4"/>
      <c r="AC4"/>
      <c r="AD4"/>
      <c r="AE4"/>
      <c r="AF4"/>
      <c r="AG4"/>
      <c r="AH4"/>
      <c r="AI4"/>
      <c r="AJ4"/>
    </row>
    <row r="5" spans="2:36" ht="12" customHeight="1" x14ac:dyDescent="0.3">
      <c r="B5" s="60" t="s">
        <v>1</v>
      </c>
      <c r="C5" s="8" t="s">
        <v>6</v>
      </c>
      <c r="D5" s="41">
        <v>2.7339503352686159E-2</v>
      </c>
      <c r="E5" s="41">
        <v>3.1977154589128864E-2</v>
      </c>
      <c r="F5" s="42">
        <v>2.9437413725258293E-2</v>
      </c>
      <c r="G5" s="41">
        <v>3.9470250511687226E-2</v>
      </c>
      <c r="H5" s="41">
        <v>1.6639684450926787E-2</v>
      </c>
      <c r="I5" s="41">
        <v>2.1772069646822732E-2</v>
      </c>
      <c r="J5" s="41">
        <v>4.4236015380132956E-2</v>
      </c>
      <c r="K5" s="41">
        <v>0</v>
      </c>
      <c r="L5" s="41">
        <v>7.5345918581637153E-2</v>
      </c>
      <c r="N5"/>
      <c r="O5"/>
      <c r="P5"/>
      <c r="Q5"/>
      <c r="R5"/>
      <c r="S5"/>
      <c r="T5"/>
      <c r="U5"/>
      <c r="V5"/>
      <c r="W5"/>
      <c r="X5"/>
      <c r="Y5"/>
      <c r="Z5"/>
      <c r="AA5" s="57"/>
      <c r="AB5"/>
      <c r="AC5"/>
      <c r="AD5"/>
      <c r="AE5"/>
      <c r="AF5"/>
      <c r="AG5"/>
      <c r="AH5"/>
      <c r="AI5"/>
      <c r="AJ5"/>
    </row>
    <row r="6" spans="2:36" ht="12" customHeight="1" x14ac:dyDescent="0.3">
      <c r="B6" s="60"/>
      <c r="C6" s="8" t="s">
        <v>7</v>
      </c>
      <c r="D6" s="41">
        <v>4.1527094403902558E-2</v>
      </c>
      <c r="E6" s="41">
        <v>5.8724408143177455E-2</v>
      </c>
      <c r="F6" s="42">
        <v>4.7564830174809655E-2</v>
      </c>
      <c r="G6" s="41">
        <v>4.63415016088011E-2</v>
      </c>
      <c r="H6" s="41">
        <v>4.0333151025300822E-2</v>
      </c>
      <c r="I6" s="41">
        <v>5.4895320343807057E-2</v>
      </c>
      <c r="J6" s="41">
        <v>6.1853783184889731E-2</v>
      </c>
      <c r="K6" s="41">
        <v>3.75182070698635E-3</v>
      </c>
      <c r="L6" s="41">
        <v>7.7722306942899028E-2</v>
      </c>
      <c r="N6"/>
      <c r="O6"/>
      <c r="P6"/>
      <c r="Q6"/>
      <c r="R6"/>
      <c r="S6"/>
      <c r="T6"/>
      <c r="U6"/>
      <c r="V6"/>
      <c r="W6"/>
      <c r="X6"/>
      <c r="Y6"/>
      <c r="Z6"/>
      <c r="AA6" s="57"/>
      <c r="AB6"/>
      <c r="AC6"/>
      <c r="AD6"/>
      <c r="AE6"/>
      <c r="AF6"/>
      <c r="AG6"/>
      <c r="AH6"/>
      <c r="AI6"/>
      <c r="AJ6"/>
    </row>
    <row r="7" spans="2:36" s="13" customFormat="1" ht="12" customHeight="1" x14ac:dyDescent="0.3">
      <c r="B7" s="60"/>
      <c r="C7" s="6" t="s">
        <v>3</v>
      </c>
      <c r="D7" s="43">
        <v>3.5590484941555471E-2</v>
      </c>
      <c r="E7" s="43">
        <v>4.4722984876707852E-2</v>
      </c>
      <c r="F7" s="42">
        <v>3.9222437975666817E-2</v>
      </c>
      <c r="G7" s="43">
        <v>4.4665149454292015E-2</v>
      </c>
      <c r="H7" s="43">
        <v>3.251704144832742E-2</v>
      </c>
      <c r="I7" s="43">
        <v>3.2175253829709927E-2</v>
      </c>
      <c r="J7" s="43">
        <v>5.2888448537772879E-2</v>
      </c>
      <c r="K7" s="43">
        <v>3.0839353487785532E-3</v>
      </c>
      <c r="L7" s="43">
        <v>7.7284882808959954E-2</v>
      </c>
      <c r="N7"/>
      <c r="O7"/>
      <c r="P7"/>
      <c r="Q7"/>
      <c r="R7"/>
      <c r="S7"/>
      <c r="T7"/>
      <c r="U7"/>
      <c r="V7"/>
      <c r="W7"/>
      <c r="X7"/>
      <c r="Y7"/>
      <c r="Z7"/>
      <c r="AA7" s="57"/>
      <c r="AB7"/>
      <c r="AC7"/>
      <c r="AD7"/>
      <c r="AE7"/>
      <c r="AF7"/>
      <c r="AG7"/>
      <c r="AH7"/>
      <c r="AI7"/>
      <c r="AJ7"/>
    </row>
    <row r="8" spans="2:36" ht="12" customHeight="1" x14ac:dyDescent="0.3">
      <c r="B8" s="61" t="s">
        <v>76</v>
      </c>
      <c r="C8" s="11" t="s">
        <v>20</v>
      </c>
      <c r="D8" s="44">
        <v>2.1333772863856258E-2</v>
      </c>
      <c r="E8" s="44">
        <v>2.768121237389377E-2</v>
      </c>
      <c r="F8" s="45">
        <v>2.2993939771575475E-2</v>
      </c>
      <c r="G8" s="44">
        <v>2.3268359261580218E-2</v>
      </c>
      <c r="H8" s="46">
        <v>1.3943322161787534E-2</v>
      </c>
      <c r="I8" s="44">
        <v>1.5556306569364879E-2</v>
      </c>
      <c r="J8" s="44">
        <v>2.9929010669111241E-2</v>
      </c>
      <c r="K8" s="44">
        <v>0</v>
      </c>
      <c r="L8" s="44">
        <v>8.0850565702390312E-2</v>
      </c>
      <c r="N8"/>
      <c r="O8"/>
      <c r="P8"/>
      <c r="Q8"/>
      <c r="R8"/>
      <c r="S8"/>
      <c r="T8"/>
      <c r="U8"/>
      <c r="V8"/>
      <c r="W8"/>
      <c r="X8"/>
      <c r="Y8"/>
      <c r="Z8"/>
      <c r="AA8" s="57"/>
      <c r="AB8"/>
      <c r="AC8"/>
      <c r="AD8"/>
      <c r="AE8"/>
      <c r="AF8"/>
      <c r="AG8"/>
      <c r="AH8"/>
      <c r="AI8"/>
      <c r="AJ8"/>
    </row>
    <row r="9" spans="2:36" ht="12" customHeight="1" x14ac:dyDescent="0.3">
      <c r="B9" s="60"/>
      <c r="C9" s="8" t="s">
        <v>21</v>
      </c>
      <c r="D9" s="41">
        <v>6.9760991086695562E-2</v>
      </c>
      <c r="E9" s="41">
        <v>3.3448778804523405E-2</v>
      </c>
      <c r="F9" s="42">
        <v>4.0989690030384017E-2</v>
      </c>
      <c r="G9" s="41">
        <v>2.6079908054462132E-2</v>
      </c>
      <c r="H9" s="41">
        <v>4.392283993245006E-2</v>
      </c>
      <c r="I9" s="41">
        <v>3.0687713713062458E-2</v>
      </c>
      <c r="J9" s="41">
        <v>7.5944609653520484E-2</v>
      </c>
      <c r="K9" s="41">
        <v>0</v>
      </c>
      <c r="L9" s="41">
        <v>4.8947024566961109E-2</v>
      </c>
      <c r="N9"/>
      <c r="O9"/>
      <c r="P9"/>
      <c r="Q9"/>
      <c r="R9"/>
      <c r="S9"/>
      <c r="T9"/>
      <c r="U9"/>
      <c r="V9"/>
      <c r="W9"/>
      <c r="X9"/>
      <c r="Y9"/>
      <c r="Z9"/>
      <c r="AA9" s="57"/>
      <c r="AB9"/>
      <c r="AC9"/>
      <c r="AD9"/>
      <c r="AE9"/>
      <c r="AF9"/>
      <c r="AG9"/>
      <c r="AH9"/>
      <c r="AI9"/>
      <c r="AJ9"/>
    </row>
    <row r="10" spans="2:36" ht="12" customHeight="1" x14ac:dyDescent="0.3">
      <c r="B10" s="60"/>
      <c r="C10" s="8" t="s">
        <v>22</v>
      </c>
      <c r="D10" s="41">
        <v>6.1230363643592849E-2</v>
      </c>
      <c r="E10" s="41">
        <v>7.6111571421693447E-2</v>
      </c>
      <c r="F10" s="42">
        <v>6.7320844110146244E-2</v>
      </c>
      <c r="G10" s="41">
        <v>0.10304535767581463</v>
      </c>
      <c r="H10" s="41">
        <v>3.0728142003384754E-2</v>
      </c>
      <c r="I10" s="41">
        <v>7.5242106154368937E-2</v>
      </c>
      <c r="J10" s="41">
        <v>7.3428330651220439E-2</v>
      </c>
      <c r="K10" s="41">
        <v>0</v>
      </c>
      <c r="L10" s="41">
        <v>0.10020548364725432</v>
      </c>
      <c r="N10"/>
      <c r="O10"/>
      <c r="P10"/>
      <c r="Q10"/>
      <c r="R10"/>
      <c r="S10"/>
      <c r="T10"/>
      <c r="U10"/>
      <c r="V10"/>
      <c r="W10"/>
      <c r="X10"/>
      <c r="Y10"/>
      <c r="Z10"/>
      <c r="AA10" s="57"/>
      <c r="AB10"/>
      <c r="AC10"/>
      <c r="AD10"/>
      <c r="AE10"/>
      <c r="AF10"/>
      <c r="AG10"/>
      <c r="AH10"/>
      <c r="AI10"/>
      <c r="AJ10"/>
    </row>
    <row r="11" spans="2:36" ht="12" customHeight="1" x14ac:dyDescent="0.3">
      <c r="B11" s="60"/>
      <c r="C11" s="8" t="s">
        <v>23</v>
      </c>
      <c r="D11" s="41">
        <v>0.14765854690868704</v>
      </c>
      <c r="E11" s="41">
        <v>0.116561266544935</v>
      </c>
      <c r="F11" s="42">
        <v>0.13709913446651847</v>
      </c>
      <c r="G11" s="41">
        <v>0.22167026711507754</v>
      </c>
      <c r="H11" s="41">
        <v>0.61272555887030677</v>
      </c>
      <c r="I11" s="41">
        <v>7.9075644683224686E-2</v>
      </c>
      <c r="J11" s="41">
        <v>0.13923459848105618</v>
      </c>
      <c r="K11" s="41">
        <v>0</v>
      </c>
      <c r="L11" s="41">
        <v>0</v>
      </c>
      <c r="N11"/>
      <c r="O11"/>
      <c r="P11"/>
      <c r="Q11"/>
      <c r="R11"/>
      <c r="S11"/>
      <c r="T11"/>
      <c r="U11"/>
      <c r="V11"/>
      <c r="W11"/>
      <c r="X11"/>
      <c r="Y11"/>
      <c r="Z11"/>
      <c r="AA11" s="57"/>
      <c r="AB11"/>
      <c r="AC11"/>
      <c r="AD11"/>
      <c r="AE11"/>
      <c r="AF11"/>
      <c r="AG11"/>
      <c r="AH11"/>
      <c r="AI11"/>
      <c r="AJ11"/>
    </row>
    <row r="12" spans="2:36" ht="12" customHeight="1" x14ac:dyDescent="0.3">
      <c r="B12" s="60"/>
      <c r="C12" s="8" t="s">
        <v>24</v>
      </c>
      <c r="D12" s="41">
        <v>1.130331372185607E-2</v>
      </c>
      <c r="E12" s="41">
        <v>4.6765919051852782E-2</v>
      </c>
      <c r="F12" s="42">
        <v>2.5212608084359274E-2</v>
      </c>
      <c r="G12" s="41">
        <v>0</v>
      </c>
      <c r="H12" s="41">
        <v>6.7478640657704744E-2</v>
      </c>
      <c r="I12" s="41">
        <v>0</v>
      </c>
      <c r="J12" s="41">
        <v>5.7995422578699121E-2</v>
      </c>
      <c r="K12" s="41">
        <v>6.2115411580985297E-2</v>
      </c>
      <c r="L12" s="41">
        <v>0</v>
      </c>
      <c r="N12"/>
      <c r="O12"/>
      <c r="P12"/>
      <c r="Q12"/>
      <c r="R12"/>
      <c r="S12"/>
      <c r="T12"/>
      <c r="U12"/>
      <c r="V12"/>
      <c r="W12"/>
      <c r="X12"/>
      <c r="Y12"/>
      <c r="Z12"/>
      <c r="AA12" s="57"/>
      <c r="AB12"/>
      <c r="AC12"/>
      <c r="AD12"/>
      <c r="AE12"/>
      <c r="AF12"/>
      <c r="AG12"/>
      <c r="AH12"/>
      <c r="AI12"/>
      <c r="AJ12"/>
    </row>
    <row r="13" spans="2:36" s="13" customFormat="1" ht="12" customHeight="1" x14ac:dyDescent="0.3">
      <c r="B13" s="62"/>
      <c r="C13" s="12" t="s">
        <v>3</v>
      </c>
      <c r="D13" s="47">
        <v>3.5590484941555471E-2</v>
      </c>
      <c r="E13" s="47">
        <v>4.4722984876707852E-2</v>
      </c>
      <c r="F13" s="48">
        <v>3.9222437975666817E-2</v>
      </c>
      <c r="G13" s="47">
        <v>4.4665149454292015E-2</v>
      </c>
      <c r="H13" s="47">
        <v>3.251704144832742E-2</v>
      </c>
      <c r="I13" s="47">
        <v>3.2175253829709927E-2</v>
      </c>
      <c r="J13" s="47">
        <v>5.2888448537772879E-2</v>
      </c>
      <c r="K13" s="47">
        <v>3.0839353487785532E-3</v>
      </c>
      <c r="L13" s="47">
        <v>7.7284882808959954E-2</v>
      </c>
      <c r="N13"/>
      <c r="O13"/>
      <c r="P13"/>
      <c r="Q13"/>
      <c r="R13"/>
      <c r="S13"/>
      <c r="T13"/>
      <c r="U13"/>
      <c r="V13"/>
      <c r="W13"/>
      <c r="X13"/>
      <c r="Y13"/>
      <c r="Z13"/>
      <c r="AA13" s="57"/>
      <c r="AB13"/>
      <c r="AC13"/>
      <c r="AD13"/>
      <c r="AE13"/>
      <c r="AF13"/>
      <c r="AG13"/>
      <c r="AH13"/>
      <c r="AI13"/>
      <c r="AJ13"/>
    </row>
    <row r="14" spans="2:36" ht="12" customHeight="1" x14ac:dyDescent="0.3">
      <c r="B14" s="60" t="s">
        <v>0</v>
      </c>
      <c r="C14" s="8" t="s">
        <v>4</v>
      </c>
      <c r="D14" s="41">
        <v>3.5590484941555471E-2</v>
      </c>
      <c r="E14" s="41">
        <v>0</v>
      </c>
      <c r="F14" s="42">
        <v>3.5590484941555471E-2</v>
      </c>
      <c r="G14" s="41">
        <v>4.5237640891689933E-2</v>
      </c>
      <c r="H14" s="41">
        <v>3.1044685193826735E-2</v>
      </c>
      <c r="I14" s="41">
        <v>3.3515445223443116E-2</v>
      </c>
      <c r="J14" s="41">
        <v>3.6334980881380728E-2</v>
      </c>
      <c r="K14" s="41">
        <v>0</v>
      </c>
      <c r="L14" s="41">
        <v>8.59259844416842E-2</v>
      </c>
      <c r="N14"/>
      <c r="O14"/>
      <c r="P14"/>
      <c r="Q14"/>
      <c r="R14"/>
      <c r="S14"/>
      <c r="T14"/>
      <c r="U14"/>
      <c r="V14"/>
      <c r="W14"/>
      <c r="X14"/>
      <c r="Y14"/>
      <c r="Z14"/>
      <c r="AA14" s="57"/>
      <c r="AB14"/>
      <c r="AC14"/>
      <c r="AD14"/>
      <c r="AE14"/>
      <c r="AF14"/>
      <c r="AG14"/>
      <c r="AH14"/>
      <c r="AI14"/>
      <c r="AJ14"/>
    </row>
    <row r="15" spans="2:36" ht="12" customHeight="1" x14ac:dyDescent="0.3">
      <c r="B15" s="60"/>
      <c r="C15" s="8" t="s">
        <v>5</v>
      </c>
      <c r="D15" s="41">
        <v>0</v>
      </c>
      <c r="E15" s="41">
        <v>4.4722984876707852E-2</v>
      </c>
      <c r="F15" s="42">
        <v>4.4722984876707852E-2</v>
      </c>
      <c r="G15" s="41">
        <v>4.3321133411055389E-2</v>
      </c>
      <c r="H15" s="41">
        <v>3.5418376306182116E-2</v>
      </c>
      <c r="I15" s="41">
        <v>3.0562879969112899E-2</v>
      </c>
      <c r="J15" s="41">
        <v>7.4486888811300708E-2</v>
      </c>
      <c r="K15" s="41">
        <v>9.3816453511974072E-3</v>
      </c>
      <c r="L15" s="41">
        <v>6.1386017305286415E-2</v>
      </c>
      <c r="N15"/>
      <c r="O15"/>
      <c r="P15"/>
      <c r="Q15"/>
      <c r="R15"/>
      <c r="S15"/>
      <c r="T15"/>
      <c r="U15"/>
      <c r="V15"/>
      <c r="W15"/>
      <c r="X15"/>
      <c r="Y15"/>
      <c r="Z15"/>
      <c r="AA15" s="57"/>
      <c r="AB15"/>
      <c r="AC15"/>
      <c r="AD15"/>
      <c r="AE15"/>
      <c r="AF15"/>
      <c r="AG15"/>
      <c r="AH15"/>
      <c r="AI15"/>
      <c r="AJ15"/>
    </row>
    <row r="16" spans="2:36" s="13" customFormat="1" ht="12" customHeight="1" x14ac:dyDescent="0.3">
      <c r="B16" s="60"/>
      <c r="C16" s="6" t="s">
        <v>3</v>
      </c>
      <c r="D16" s="43">
        <v>3.5590484941555471E-2</v>
      </c>
      <c r="E16" s="43">
        <v>4.4722984876707852E-2</v>
      </c>
      <c r="F16" s="42">
        <v>3.9222437975666817E-2</v>
      </c>
      <c r="G16" s="43">
        <v>4.4665149454292015E-2</v>
      </c>
      <c r="H16" s="43">
        <v>3.251704144832742E-2</v>
      </c>
      <c r="I16" s="43">
        <v>3.2175253829709927E-2</v>
      </c>
      <c r="J16" s="43">
        <v>5.2888448537772879E-2</v>
      </c>
      <c r="K16" s="47">
        <v>3.0839353487785532E-3</v>
      </c>
      <c r="L16" s="47">
        <v>7.7284882808959954E-2</v>
      </c>
      <c r="N16"/>
      <c r="O16"/>
      <c r="P16"/>
      <c r="Q16"/>
      <c r="R16"/>
      <c r="S16"/>
      <c r="T16"/>
      <c r="U16"/>
      <c r="V16"/>
      <c r="W16"/>
      <c r="X16"/>
      <c r="Y16"/>
      <c r="Z16"/>
      <c r="AA16" s="57"/>
      <c r="AB16"/>
      <c r="AC16"/>
      <c r="AD16"/>
      <c r="AE16"/>
      <c r="AF16"/>
      <c r="AG16"/>
      <c r="AH16"/>
      <c r="AI16"/>
      <c r="AJ16"/>
    </row>
    <row r="17" spans="2:37" ht="12" customHeight="1" x14ac:dyDescent="0.3">
      <c r="B17" s="61" t="s">
        <v>25</v>
      </c>
      <c r="C17" s="11" t="s">
        <v>26</v>
      </c>
      <c r="D17" s="49">
        <v>3.9358473629911052E-2</v>
      </c>
      <c r="E17" s="49">
        <v>2.7169398171849855E-2</v>
      </c>
      <c r="F17" s="50">
        <v>3.4055947270341294E-2</v>
      </c>
      <c r="G17" s="49">
        <v>4.0182603981633792E-2</v>
      </c>
      <c r="H17" s="49">
        <v>2.4266227309427669E-2</v>
      </c>
      <c r="I17" s="49">
        <v>2.9419574365331998E-2</v>
      </c>
      <c r="J17" s="49">
        <v>8.3625621599298844E-2</v>
      </c>
      <c r="K17" s="51">
        <v>0</v>
      </c>
      <c r="L17" s="51">
        <v>0</v>
      </c>
      <c r="N17"/>
      <c r="O17"/>
      <c r="P17"/>
      <c r="Q17"/>
      <c r="R17"/>
      <c r="S17"/>
      <c r="T17"/>
      <c r="U17"/>
      <c r="V17"/>
      <c r="W17"/>
      <c r="X17"/>
      <c r="Y17"/>
      <c r="Z17"/>
      <c r="AA17" s="57"/>
      <c r="AB17"/>
      <c r="AC17"/>
      <c r="AD17"/>
      <c r="AE17"/>
      <c r="AF17"/>
      <c r="AG17"/>
      <c r="AH17"/>
      <c r="AI17"/>
      <c r="AJ17"/>
      <c r="AK17"/>
    </row>
    <row r="18" spans="2:37" ht="12" customHeight="1" x14ac:dyDescent="0.3">
      <c r="B18" s="60"/>
      <c r="C18" s="8" t="s">
        <v>27</v>
      </c>
      <c r="D18" s="51">
        <v>4.684018647483524E-2</v>
      </c>
      <c r="E18" s="51">
        <v>2.6564704899155456E-2</v>
      </c>
      <c r="F18" s="52">
        <v>3.7416639906526016E-2</v>
      </c>
      <c r="G18" s="51">
        <v>0</v>
      </c>
      <c r="H18" s="51">
        <v>0</v>
      </c>
      <c r="I18" s="51">
        <v>4.8233033687290518E-2</v>
      </c>
      <c r="J18" s="51">
        <v>6.1534043282078385E-2</v>
      </c>
      <c r="K18" s="51">
        <v>0</v>
      </c>
      <c r="L18" s="51">
        <v>0.16637442672669966</v>
      </c>
      <c r="N18"/>
      <c r="O18"/>
      <c r="P18"/>
      <c r="Q18"/>
      <c r="R18"/>
      <c r="S18"/>
      <c r="T18"/>
      <c r="U18"/>
      <c r="V18"/>
      <c r="W18"/>
      <c r="X18"/>
      <c r="Y18"/>
      <c r="Z18"/>
      <c r="AA18" s="57"/>
      <c r="AB18"/>
      <c r="AC18"/>
      <c r="AD18"/>
      <c r="AE18"/>
      <c r="AF18"/>
      <c r="AG18"/>
      <c r="AH18"/>
      <c r="AI18"/>
      <c r="AJ18"/>
      <c r="AK18"/>
    </row>
    <row r="19" spans="2:37" ht="12" customHeight="1" x14ac:dyDescent="0.3">
      <c r="B19" s="60"/>
      <c r="C19" s="8" t="s">
        <v>28</v>
      </c>
      <c r="D19" s="51">
        <v>8.0805900568698685E-2</v>
      </c>
      <c r="E19" s="51">
        <v>6.5458943672797462E-2</v>
      </c>
      <c r="F19" s="52">
        <v>7.5503382004213901E-2</v>
      </c>
      <c r="G19" s="51">
        <v>0.15121523478898508</v>
      </c>
      <c r="H19" s="51">
        <v>0</v>
      </c>
      <c r="I19" s="51">
        <v>0.23441434373608583</v>
      </c>
      <c r="J19" s="51">
        <v>4.6265719697143499E-2</v>
      </c>
      <c r="K19" s="51">
        <v>0</v>
      </c>
      <c r="L19" s="51">
        <v>0.10770699898969592</v>
      </c>
      <c r="N19"/>
      <c r="O19"/>
      <c r="P19"/>
      <c r="Q19"/>
      <c r="R19"/>
      <c r="S19"/>
      <c r="T19"/>
      <c r="U19"/>
      <c r="V19"/>
      <c r="W19"/>
      <c r="X19"/>
      <c r="Y19"/>
      <c r="Z19"/>
      <c r="AA19" s="57"/>
      <c r="AB19"/>
      <c r="AC19"/>
      <c r="AD19"/>
      <c r="AE19"/>
      <c r="AF19"/>
      <c r="AG19"/>
      <c r="AH19"/>
      <c r="AI19"/>
      <c r="AJ19"/>
      <c r="AK19"/>
    </row>
    <row r="20" spans="2:37" ht="12" customHeight="1" x14ac:dyDescent="0.3">
      <c r="B20" s="60"/>
      <c r="C20" s="8" t="s">
        <v>29</v>
      </c>
      <c r="D20" s="51">
        <v>2.8175639220591141E-2</v>
      </c>
      <c r="E20" s="51">
        <v>5.479519118321545E-2</v>
      </c>
      <c r="F20" s="52">
        <v>3.8625559568468734E-2</v>
      </c>
      <c r="G20" s="51">
        <v>4.5667706798419971E-2</v>
      </c>
      <c r="H20" s="51">
        <v>3.9833959044595572E-2</v>
      </c>
      <c r="I20" s="51">
        <v>2.363870186450396E-2</v>
      </c>
      <c r="J20" s="51">
        <v>4.9031906562377901E-2</v>
      </c>
      <c r="K20" s="51">
        <v>9.7095875673704965E-3</v>
      </c>
      <c r="L20" s="51">
        <v>1.8369313969793123E-2</v>
      </c>
      <c r="N20"/>
      <c r="O20"/>
      <c r="P20"/>
      <c r="Q20"/>
      <c r="R20"/>
      <c r="S20"/>
      <c r="T20"/>
      <c r="U20"/>
      <c r="V20"/>
      <c r="W20"/>
      <c r="X20"/>
      <c r="Y20"/>
      <c r="Z20"/>
      <c r="AA20" s="57"/>
      <c r="AB20"/>
      <c r="AC20"/>
      <c r="AD20"/>
      <c r="AE20"/>
      <c r="AF20"/>
      <c r="AG20"/>
      <c r="AH20"/>
      <c r="AI20"/>
      <c r="AJ20"/>
      <c r="AK20"/>
    </row>
    <row r="21" spans="2:37" ht="12" customHeight="1" x14ac:dyDescent="0.3">
      <c r="B21" s="60"/>
      <c r="C21" s="8" t="s">
        <v>24</v>
      </c>
      <c r="D21" s="51">
        <v>1.2182571538029889E-2</v>
      </c>
      <c r="E21" s="51">
        <v>3.9420494193490294E-2</v>
      </c>
      <c r="F21" s="52">
        <v>2.0144687158413818E-2</v>
      </c>
      <c r="G21" s="51">
        <v>1.7770920536815022E-2</v>
      </c>
      <c r="H21" s="51">
        <v>0</v>
      </c>
      <c r="I21" s="51">
        <v>3.1534541165675778E-2</v>
      </c>
      <c r="J21" s="51">
        <v>0</v>
      </c>
      <c r="K21" s="51">
        <v>0</v>
      </c>
      <c r="L21" s="51">
        <v>4.6011887796697473E-2</v>
      </c>
      <c r="N21"/>
      <c r="O21"/>
      <c r="P21"/>
      <c r="Q21"/>
      <c r="R21"/>
      <c r="S21"/>
      <c r="T21"/>
      <c r="U21"/>
      <c r="V21"/>
      <c r="W21"/>
      <c r="X21"/>
      <c r="Y21"/>
      <c r="Z21"/>
      <c r="AA21" s="57"/>
      <c r="AB21"/>
      <c r="AC21"/>
      <c r="AD21"/>
      <c r="AE21"/>
      <c r="AF21"/>
      <c r="AG21"/>
      <c r="AH21"/>
      <c r="AI21"/>
      <c r="AJ21"/>
      <c r="AK21"/>
    </row>
    <row r="22" spans="2:37" ht="12" customHeight="1" x14ac:dyDescent="0.3">
      <c r="B22" s="60"/>
      <c r="C22" s="8" t="s">
        <v>74</v>
      </c>
      <c r="D22" s="51">
        <v>0</v>
      </c>
      <c r="E22" s="51">
        <v>0</v>
      </c>
      <c r="F22" s="52">
        <v>0</v>
      </c>
      <c r="G22" s="51">
        <v>0</v>
      </c>
      <c r="H22" s="51">
        <v>0</v>
      </c>
      <c r="I22" s="51">
        <v>0</v>
      </c>
      <c r="J22" s="51">
        <v>0</v>
      </c>
      <c r="K22" s="51">
        <v>0</v>
      </c>
      <c r="L22" s="51">
        <v>0</v>
      </c>
      <c r="N22"/>
      <c r="O22"/>
      <c r="P22"/>
      <c r="Q22"/>
      <c r="R22"/>
      <c r="S22"/>
      <c r="T22"/>
      <c r="U22"/>
      <c r="V22"/>
      <c r="W22"/>
      <c r="X22"/>
      <c r="Y22"/>
      <c r="Z22"/>
      <c r="AA22" s="57"/>
      <c r="AB22"/>
      <c r="AC22"/>
      <c r="AD22"/>
      <c r="AE22"/>
      <c r="AF22"/>
      <c r="AG22"/>
      <c r="AH22"/>
      <c r="AI22"/>
      <c r="AJ22"/>
      <c r="AK22"/>
    </row>
    <row r="23" spans="2:37" s="13" customFormat="1" ht="12" customHeight="1" x14ac:dyDescent="0.3">
      <c r="B23" s="62"/>
      <c r="C23" s="12" t="s">
        <v>3</v>
      </c>
      <c r="D23" s="53">
        <v>3.5590484941555471E-2</v>
      </c>
      <c r="E23" s="53">
        <v>4.4722984876707852E-2</v>
      </c>
      <c r="F23" s="54">
        <v>3.9222437975666817E-2</v>
      </c>
      <c r="G23" s="53">
        <v>4.4665149454292015E-2</v>
      </c>
      <c r="H23" s="53">
        <v>3.251704144832742E-2</v>
      </c>
      <c r="I23" s="53">
        <v>3.2175253829709927E-2</v>
      </c>
      <c r="J23" s="53">
        <v>5.2888448537772879E-2</v>
      </c>
      <c r="K23" s="53">
        <v>3.0839353487785532E-3</v>
      </c>
      <c r="L23" s="53">
        <v>7.7284882808959954E-2</v>
      </c>
      <c r="N23"/>
      <c r="O23"/>
      <c r="P23"/>
      <c r="Q23"/>
      <c r="R23"/>
      <c r="S23"/>
      <c r="T23"/>
      <c r="U23"/>
      <c r="V23"/>
      <c r="W23"/>
      <c r="X23"/>
      <c r="Y23"/>
      <c r="Z23"/>
      <c r="AA23" s="57"/>
      <c r="AB23"/>
      <c r="AC23"/>
      <c r="AD23"/>
      <c r="AE23"/>
      <c r="AF23"/>
      <c r="AG23"/>
      <c r="AH23"/>
      <c r="AI23"/>
      <c r="AJ23"/>
      <c r="AK23"/>
    </row>
    <row r="24" spans="2:37" ht="12" customHeight="1" x14ac:dyDescent="0.3">
      <c r="B24" s="60" t="s">
        <v>30</v>
      </c>
      <c r="C24" s="8" t="s">
        <v>10</v>
      </c>
      <c r="D24" s="51">
        <v>3.6779324377995318E-2</v>
      </c>
      <c r="E24" s="51">
        <v>4.3129479732288922E-2</v>
      </c>
      <c r="F24" s="52">
        <v>3.9346658118353237E-2</v>
      </c>
      <c r="G24" s="51">
        <v>4.1605238924595132E-2</v>
      </c>
      <c r="H24" s="51">
        <v>3.3168687802965502E-2</v>
      </c>
      <c r="I24" s="51">
        <v>3.1502880684648689E-2</v>
      </c>
      <c r="J24" s="51">
        <v>6.0427154386478457E-2</v>
      </c>
      <c r="K24" s="51">
        <v>3.5030430583631732E-3</v>
      </c>
      <c r="L24" s="51">
        <v>7.0039198145971635E-2</v>
      </c>
      <c r="N24"/>
      <c r="O24"/>
      <c r="P24"/>
      <c r="Q24"/>
      <c r="R24"/>
      <c r="S24"/>
      <c r="T24"/>
      <c r="U24"/>
      <c r="V24"/>
      <c r="W24"/>
      <c r="X24"/>
      <c r="Y24"/>
      <c r="Z24"/>
      <c r="AA24" s="57"/>
      <c r="AB24"/>
      <c r="AC24"/>
      <c r="AD24"/>
      <c r="AE24"/>
      <c r="AF24"/>
      <c r="AG24"/>
      <c r="AH24"/>
      <c r="AI24"/>
      <c r="AJ24"/>
      <c r="AK24"/>
    </row>
    <row r="25" spans="2:37" ht="12" customHeight="1" x14ac:dyDescent="0.3">
      <c r="B25" s="60"/>
      <c r="C25" s="8" t="s">
        <v>31</v>
      </c>
      <c r="D25" s="55">
        <v>4.1462386075897653E-2</v>
      </c>
      <c r="E25" s="51">
        <v>9.4129715016045154E-2</v>
      </c>
      <c r="F25" s="52">
        <v>6.0591738898044728E-2</v>
      </c>
      <c r="G25" s="51">
        <v>9.339424341439477E-2</v>
      </c>
      <c r="H25" s="51">
        <v>5.2529377315803247E-2</v>
      </c>
      <c r="I25" s="51">
        <v>0.33373299741906892</v>
      </c>
      <c r="J25" s="51">
        <v>1.976600684737885E-2</v>
      </c>
      <c r="K25" s="51">
        <v>0</v>
      </c>
      <c r="L25" s="51">
        <v>0.16129579942255479</v>
      </c>
      <c r="N25"/>
      <c r="O25"/>
      <c r="P25"/>
      <c r="Q25"/>
      <c r="R25"/>
      <c r="S25"/>
      <c r="T25"/>
      <c r="U25"/>
      <c r="V25"/>
      <c r="W25"/>
      <c r="X25"/>
      <c r="Y25"/>
      <c r="Z25"/>
      <c r="AA25" s="57"/>
      <c r="AB25"/>
      <c r="AC25"/>
      <c r="AD25"/>
      <c r="AE25"/>
      <c r="AF25"/>
      <c r="AG25"/>
      <c r="AH25"/>
      <c r="AI25"/>
      <c r="AJ25"/>
      <c r="AK25"/>
    </row>
    <row r="26" spans="2:37" ht="12" customHeight="1" x14ac:dyDescent="0.3">
      <c r="B26" s="60"/>
      <c r="C26" s="8" t="s">
        <v>32</v>
      </c>
      <c r="D26" s="51">
        <v>3.2829961208471939E-2</v>
      </c>
      <c r="E26" s="51">
        <v>0</v>
      </c>
      <c r="F26" s="52">
        <v>2.0733684031335214E-2</v>
      </c>
      <c r="G26" s="51">
        <v>0.27967436806205631</v>
      </c>
      <c r="H26" s="51">
        <v>0</v>
      </c>
      <c r="I26" s="51">
        <v>0</v>
      </c>
      <c r="J26" s="51">
        <v>0</v>
      </c>
      <c r="K26" s="51">
        <v>0</v>
      </c>
      <c r="L26" s="51">
        <v>5.9197748558093968E-2</v>
      </c>
      <c r="N26"/>
      <c r="O26"/>
      <c r="P26"/>
      <c r="Q26"/>
      <c r="R26"/>
      <c r="S26"/>
      <c r="T26"/>
      <c r="U26"/>
      <c r="V26"/>
      <c r="W26"/>
      <c r="X26"/>
      <c r="Y26"/>
      <c r="Z26"/>
      <c r="AA26" s="57"/>
      <c r="AB26"/>
      <c r="AC26"/>
      <c r="AD26"/>
      <c r="AE26"/>
      <c r="AF26"/>
      <c r="AG26"/>
      <c r="AH26"/>
      <c r="AI26"/>
      <c r="AJ26"/>
      <c r="AK26"/>
    </row>
    <row r="27" spans="2:37" ht="12" customHeight="1" x14ac:dyDescent="0.3">
      <c r="B27" s="60"/>
      <c r="C27" s="8" t="s">
        <v>96</v>
      </c>
      <c r="D27" s="51">
        <v>0</v>
      </c>
      <c r="E27" s="51">
        <v>4.5095858926395505E-2</v>
      </c>
      <c r="F27" s="52">
        <v>1.9351231869857106E-2</v>
      </c>
      <c r="G27" s="51">
        <v>8.8366895849810639E-2</v>
      </c>
      <c r="H27" s="51">
        <v>0</v>
      </c>
      <c r="I27" s="51">
        <v>0</v>
      </c>
      <c r="J27" s="51">
        <v>2.884835229837306E-2</v>
      </c>
      <c r="K27" s="51">
        <v>0</v>
      </c>
      <c r="L27" s="51">
        <v>0</v>
      </c>
      <c r="N27"/>
      <c r="O27"/>
      <c r="P27"/>
      <c r="Q27"/>
      <c r="R27"/>
      <c r="S27"/>
      <c r="T27"/>
      <c r="U27"/>
      <c r="V27"/>
      <c r="W27"/>
      <c r="X27"/>
      <c r="Y27"/>
      <c r="Z27"/>
      <c r="AA27" s="57"/>
      <c r="AB27"/>
      <c r="AC27"/>
      <c r="AD27"/>
      <c r="AE27"/>
      <c r="AF27"/>
      <c r="AG27"/>
      <c r="AH27"/>
      <c r="AI27"/>
      <c r="AJ27"/>
      <c r="AK27"/>
    </row>
    <row r="28" spans="2:37" ht="12" customHeight="1" x14ac:dyDescent="0.3">
      <c r="B28" s="60"/>
      <c r="C28" s="8" t="s">
        <v>24</v>
      </c>
      <c r="D28" s="51">
        <v>2.1583978563645339E-2</v>
      </c>
      <c r="E28" s="51">
        <v>0</v>
      </c>
      <c r="F28" s="52">
        <v>1.5855841372640032E-2</v>
      </c>
      <c r="G28" s="51">
        <v>0</v>
      </c>
      <c r="H28" s="51">
        <v>0</v>
      </c>
      <c r="I28" s="51">
        <v>0</v>
      </c>
      <c r="J28" s="51">
        <v>8.1229439941200465E-2</v>
      </c>
      <c r="K28" s="51">
        <v>0</v>
      </c>
      <c r="L28" s="51">
        <v>0</v>
      </c>
      <c r="N28"/>
      <c r="O28"/>
      <c r="P28"/>
      <c r="Q28"/>
      <c r="R28"/>
      <c r="S28"/>
      <c r="T28"/>
      <c r="U28"/>
      <c r="V28"/>
      <c r="W28"/>
      <c r="X28"/>
      <c r="Y28"/>
      <c r="Z28"/>
      <c r="AA28" s="57"/>
      <c r="AB28"/>
      <c r="AC28"/>
      <c r="AD28"/>
      <c r="AE28"/>
      <c r="AF28"/>
      <c r="AG28"/>
      <c r="AH28"/>
      <c r="AI28"/>
      <c r="AJ28"/>
      <c r="AK28"/>
    </row>
    <row r="29" spans="2:37" s="13" customFormat="1" ht="12" customHeight="1" x14ac:dyDescent="0.3">
      <c r="B29" s="60"/>
      <c r="C29" s="6" t="s">
        <v>3</v>
      </c>
      <c r="D29" s="56">
        <v>3.5590484941555471E-2</v>
      </c>
      <c r="E29" s="56">
        <v>4.4722984876707852E-2</v>
      </c>
      <c r="F29" s="52">
        <v>3.9222437975666817E-2</v>
      </c>
      <c r="G29" s="56">
        <v>4.4665149454292015E-2</v>
      </c>
      <c r="H29" s="56">
        <v>3.251704144832742E-2</v>
      </c>
      <c r="I29" s="56">
        <v>3.2175253829709927E-2</v>
      </c>
      <c r="J29" s="56">
        <v>5.2888448537772879E-2</v>
      </c>
      <c r="K29" s="56">
        <v>3.0839353487785532E-3</v>
      </c>
      <c r="L29" s="56">
        <v>7.7284882808959954E-2</v>
      </c>
      <c r="N29"/>
      <c r="O29"/>
      <c r="P29"/>
      <c r="Q29"/>
      <c r="R29"/>
      <c r="S29"/>
      <c r="T29"/>
      <c r="U29"/>
      <c r="V29"/>
      <c r="W29"/>
      <c r="X29"/>
      <c r="Y29"/>
      <c r="Z29"/>
      <c r="AA29" s="57"/>
      <c r="AB29"/>
      <c r="AC29"/>
      <c r="AD29"/>
      <c r="AE29"/>
      <c r="AF29"/>
      <c r="AG29"/>
      <c r="AH29"/>
      <c r="AI29"/>
      <c r="AJ29"/>
      <c r="AK29"/>
    </row>
    <row r="30" spans="2:37" ht="12" customHeight="1" x14ac:dyDescent="0.3">
      <c r="B30" s="61" t="s">
        <v>39</v>
      </c>
      <c r="C30" s="11" t="s">
        <v>34</v>
      </c>
      <c r="D30" s="49">
        <v>6.4309391104087704E-2</v>
      </c>
      <c r="E30" s="49">
        <v>9.7269708910359909E-2</v>
      </c>
      <c r="F30" s="50">
        <v>7.7639722022252555E-2</v>
      </c>
      <c r="G30" s="49">
        <v>9.6977036890150289E-2</v>
      </c>
      <c r="H30" s="49">
        <v>6.9919353663240022E-2</v>
      </c>
      <c r="I30" s="49">
        <v>6.158678182354009E-2</v>
      </c>
      <c r="J30" s="49">
        <v>0.11203958133495201</v>
      </c>
      <c r="K30" s="49">
        <v>1.400700233874474E-2</v>
      </c>
      <c r="L30" s="49">
        <v>8.0076559845215486E-2</v>
      </c>
      <c r="N30"/>
      <c r="O30"/>
      <c r="P30"/>
      <c r="Q30"/>
      <c r="R30"/>
      <c r="S30"/>
      <c r="T30"/>
      <c r="U30"/>
      <c r="V30"/>
      <c r="W30"/>
      <c r="X30"/>
      <c r="Y30"/>
      <c r="Z30"/>
      <c r="AA30" s="57"/>
      <c r="AB30"/>
      <c r="AC30"/>
      <c r="AD30"/>
      <c r="AE30"/>
      <c r="AF30"/>
      <c r="AG30"/>
      <c r="AH30"/>
      <c r="AI30"/>
      <c r="AJ30"/>
      <c r="AK30"/>
    </row>
    <row r="31" spans="2:37" ht="12" customHeight="1" x14ac:dyDescent="0.3">
      <c r="B31" s="60"/>
      <c r="C31" s="8" t="s">
        <v>35</v>
      </c>
      <c r="D31" s="51">
        <v>2.2485457981765298E-2</v>
      </c>
      <c r="E31" s="51">
        <v>3.9410302900959274E-2</v>
      </c>
      <c r="F31" s="52">
        <v>2.960603986913992E-2</v>
      </c>
      <c r="G31" s="51">
        <v>3.9582334774210033E-2</v>
      </c>
      <c r="H31" s="51">
        <v>4.3228225209373826E-2</v>
      </c>
      <c r="I31" s="51">
        <v>2.669049270129778E-2</v>
      </c>
      <c r="J31" s="51">
        <v>2.7057056848924961E-2</v>
      </c>
      <c r="K31" s="51">
        <v>0</v>
      </c>
      <c r="L31" s="51">
        <v>6.4387625393070191E-2</v>
      </c>
      <c r="N31"/>
      <c r="O31"/>
      <c r="P31"/>
      <c r="Q31"/>
      <c r="R31"/>
      <c r="S31"/>
      <c r="T31"/>
      <c r="U31"/>
      <c r="V31"/>
      <c r="W31"/>
      <c r="X31"/>
      <c r="Y31"/>
      <c r="Z31"/>
      <c r="AA31" s="57"/>
      <c r="AB31"/>
      <c r="AC31"/>
      <c r="AD31"/>
      <c r="AE31"/>
      <c r="AF31"/>
      <c r="AG31"/>
      <c r="AH31"/>
      <c r="AI31"/>
      <c r="AJ31"/>
      <c r="AK31"/>
    </row>
    <row r="32" spans="2:37" ht="12" customHeight="1" x14ac:dyDescent="0.3">
      <c r="B32" s="60"/>
      <c r="C32" s="8" t="s">
        <v>36</v>
      </c>
      <c r="D32" s="51">
        <v>2.7483287849209784E-2</v>
      </c>
      <c r="E32" s="51">
        <v>3.1836319302674387E-2</v>
      </c>
      <c r="F32" s="52">
        <v>2.9373181596000889E-2</v>
      </c>
      <c r="G32" s="51">
        <v>3.5292450753917258E-2</v>
      </c>
      <c r="H32" s="51">
        <v>2.7625061186328202E-2</v>
      </c>
      <c r="I32" s="51">
        <v>2.1400799800323771E-2</v>
      </c>
      <c r="J32" s="55">
        <v>4.2106500118896453E-2</v>
      </c>
      <c r="K32" s="51">
        <v>0</v>
      </c>
      <c r="L32" s="51">
        <v>6.9664396665562747E-2</v>
      </c>
      <c r="N32"/>
      <c r="O32"/>
      <c r="P32"/>
      <c r="Q32"/>
      <c r="R32"/>
      <c r="S32"/>
      <c r="T32"/>
      <c r="U32"/>
      <c r="V32"/>
      <c r="W32"/>
      <c r="X32"/>
      <c r="Y32"/>
      <c r="Z32"/>
      <c r="AA32" s="57"/>
      <c r="AB32"/>
      <c r="AC32"/>
      <c r="AD32"/>
      <c r="AE32"/>
      <c r="AF32"/>
      <c r="AG32"/>
      <c r="AH32"/>
      <c r="AI32"/>
      <c r="AJ32"/>
      <c r="AK32"/>
    </row>
    <row r="33" spans="2:37" ht="12" customHeight="1" x14ac:dyDescent="0.3">
      <c r="B33" s="60"/>
      <c r="C33" s="8" t="s">
        <v>37</v>
      </c>
      <c r="D33" s="51">
        <v>2.0600585284700226E-2</v>
      </c>
      <c r="E33" s="51">
        <v>2.1160840218815157E-2</v>
      </c>
      <c r="F33" s="52">
        <v>2.080843869674932E-2</v>
      </c>
      <c r="G33" s="51">
        <v>3.493698688921569E-2</v>
      </c>
      <c r="H33" s="51">
        <v>0</v>
      </c>
      <c r="I33" s="51">
        <v>1.3771843985887792E-2</v>
      </c>
      <c r="J33" s="51">
        <v>2.4964425010017038E-2</v>
      </c>
      <c r="K33" s="51">
        <v>0</v>
      </c>
      <c r="L33" s="55">
        <v>7.1580288488339472E-2</v>
      </c>
      <c r="N33"/>
      <c r="O33"/>
      <c r="P33"/>
      <c r="Q33"/>
      <c r="R33"/>
      <c r="S33"/>
      <c r="T33"/>
      <c r="U33"/>
      <c r="V33"/>
      <c r="W33"/>
      <c r="X33"/>
      <c r="Y33"/>
      <c r="Z33"/>
      <c r="AA33" s="57"/>
      <c r="AB33"/>
      <c r="AC33"/>
      <c r="AD33"/>
      <c r="AE33"/>
      <c r="AF33"/>
      <c r="AG33"/>
      <c r="AH33"/>
      <c r="AI33"/>
      <c r="AJ33"/>
      <c r="AK33"/>
    </row>
    <row r="34" spans="2:37" ht="12" customHeight="1" x14ac:dyDescent="0.3">
      <c r="B34" s="60"/>
      <c r="C34" s="8" t="s">
        <v>38</v>
      </c>
      <c r="D34" s="51">
        <v>4.2846858631283437E-2</v>
      </c>
      <c r="E34" s="51">
        <v>3.7001035148860949E-3</v>
      </c>
      <c r="F34" s="52">
        <v>3.1025661026812854E-2</v>
      </c>
      <c r="G34" s="51">
        <v>9.3628610507769799E-3</v>
      </c>
      <c r="H34" s="51">
        <v>0</v>
      </c>
      <c r="I34" s="51">
        <v>3.8607734590331157E-2</v>
      </c>
      <c r="J34" s="51">
        <v>3.1675692644351688E-2</v>
      </c>
      <c r="K34" s="51">
        <v>0</v>
      </c>
      <c r="L34" s="51">
        <v>0.11895491595317345</v>
      </c>
      <c r="N34"/>
      <c r="O34"/>
      <c r="P34"/>
      <c r="Q34"/>
      <c r="R34"/>
      <c r="S34"/>
      <c r="T34"/>
      <c r="U34"/>
      <c r="V34"/>
      <c r="W34"/>
      <c r="X34"/>
      <c r="Y34"/>
      <c r="Z34"/>
      <c r="AA34" s="57"/>
      <c r="AB34"/>
      <c r="AC34"/>
      <c r="AD34"/>
      <c r="AE34"/>
      <c r="AF34"/>
      <c r="AG34"/>
      <c r="AH34"/>
      <c r="AI34"/>
      <c r="AJ34"/>
    </row>
    <row r="35" spans="2:37" s="13" customFormat="1" ht="12" customHeight="1" x14ac:dyDescent="0.3">
      <c r="B35" s="62"/>
      <c r="C35" s="12" t="s">
        <v>3</v>
      </c>
      <c r="D35" s="53">
        <v>3.5590484941555471E-2</v>
      </c>
      <c r="E35" s="53">
        <v>4.4722984876707852E-2</v>
      </c>
      <c r="F35" s="54">
        <v>3.9222437975666817E-2</v>
      </c>
      <c r="G35" s="53">
        <v>4.4665149454292015E-2</v>
      </c>
      <c r="H35" s="53">
        <v>3.251704144832742E-2</v>
      </c>
      <c r="I35" s="53">
        <v>3.2175253829709927E-2</v>
      </c>
      <c r="J35" s="53">
        <v>5.2888448537772879E-2</v>
      </c>
      <c r="K35" s="53">
        <v>3.0839353487785532E-3</v>
      </c>
      <c r="L35" s="53">
        <v>7.7284882808959954E-2</v>
      </c>
      <c r="N35"/>
      <c r="O35"/>
      <c r="P35"/>
      <c r="Q35"/>
      <c r="R35"/>
      <c r="S35"/>
      <c r="T35"/>
      <c r="U35"/>
      <c r="V35"/>
      <c r="W35"/>
      <c r="X35"/>
      <c r="Y35"/>
      <c r="Z35"/>
      <c r="AA35" s="57"/>
      <c r="AB35"/>
      <c r="AC35"/>
      <c r="AD35"/>
      <c r="AE35"/>
      <c r="AF35"/>
      <c r="AG35"/>
      <c r="AH35"/>
      <c r="AI35"/>
      <c r="AJ35"/>
    </row>
    <row r="36" spans="2:37" ht="12" customHeight="1" x14ac:dyDescent="0.3">
      <c r="B36" s="60" t="s">
        <v>40</v>
      </c>
      <c r="C36" s="8" t="s">
        <v>41</v>
      </c>
      <c r="D36" s="51">
        <v>2.6752402845423715E-2</v>
      </c>
      <c r="E36" s="51">
        <v>3.523450315112267E-2</v>
      </c>
      <c r="F36" s="52">
        <v>2.9419336369340039E-2</v>
      </c>
      <c r="G36" s="51">
        <v>3.9565840024063631E-2</v>
      </c>
      <c r="H36" s="51">
        <v>2.1362179646211371E-2</v>
      </c>
      <c r="I36" s="51">
        <v>0</v>
      </c>
      <c r="J36" s="51">
        <v>2.0335093239851724E-2</v>
      </c>
      <c r="K36" s="51">
        <v>0</v>
      </c>
      <c r="L36" s="51">
        <v>8.457521496311704E-2</v>
      </c>
      <c r="N36"/>
      <c r="O36"/>
      <c r="P36"/>
      <c r="Q36"/>
      <c r="R36"/>
      <c r="S36"/>
      <c r="T36"/>
      <c r="U36"/>
      <c r="V36"/>
      <c r="W36"/>
      <c r="X36"/>
      <c r="Y36"/>
      <c r="Z36"/>
      <c r="AA36" s="57"/>
      <c r="AB36"/>
      <c r="AC36"/>
      <c r="AD36"/>
      <c r="AE36"/>
      <c r="AF36"/>
      <c r="AG36"/>
      <c r="AH36"/>
      <c r="AI36"/>
      <c r="AJ36"/>
    </row>
    <row r="37" spans="2:37" ht="12" customHeight="1" x14ac:dyDescent="0.3">
      <c r="B37" s="60"/>
      <c r="C37" s="8" t="s">
        <v>42</v>
      </c>
      <c r="D37" s="51">
        <v>3.9768391358741037E-2</v>
      </c>
      <c r="E37" s="51">
        <v>5.3740849976816635E-2</v>
      </c>
      <c r="F37" s="52">
        <v>4.4381165094627105E-2</v>
      </c>
      <c r="G37" s="51">
        <v>5.4577672945845396E-2</v>
      </c>
      <c r="H37" s="51">
        <v>1.9626975942124061E-2</v>
      </c>
      <c r="I37" s="51">
        <v>3.5271220923660883E-2</v>
      </c>
      <c r="J37" s="51">
        <v>7.4735292612032475E-2</v>
      </c>
      <c r="K37" s="51">
        <v>0</v>
      </c>
      <c r="L37" s="51">
        <v>8.0872244770654869E-2</v>
      </c>
      <c r="N37"/>
      <c r="O37"/>
      <c r="P37"/>
      <c r="Q37"/>
      <c r="R37"/>
      <c r="S37"/>
      <c r="T37"/>
      <c r="U37"/>
      <c r="V37"/>
      <c r="W37"/>
      <c r="X37"/>
      <c r="Y37"/>
      <c r="Z37"/>
      <c r="AA37" s="57"/>
      <c r="AB37"/>
      <c r="AC37"/>
      <c r="AD37"/>
      <c r="AE37"/>
      <c r="AF37"/>
      <c r="AG37"/>
      <c r="AH37"/>
      <c r="AI37"/>
      <c r="AJ37"/>
    </row>
    <row r="38" spans="2:37" ht="12" customHeight="1" x14ac:dyDescent="0.3">
      <c r="B38" s="60"/>
      <c r="C38" s="8" t="s">
        <v>43</v>
      </c>
      <c r="D38" s="51">
        <v>4.6235341129837841E-2</v>
      </c>
      <c r="E38" s="51">
        <v>6.3530252092262096E-2</v>
      </c>
      <c r="F38" s="52">
        <v>5.3154737402322724E-2</v>
      </c>
      <c r="G38" s="51">
        <v>4.1400905725683439E-2</v>
      </c>
      <c r="H38" s="51">
        <v>0.10331691920159906</v>
      </c>
      <c r="I38" s="51">
        <v>4.7953123194649304E-2</v>
      </c>
      <c r="J38" s="51">
        <v>5.9894548794054946E-2</v>
      </c>
      <c r="K38" s="51">
        <v>1.1135864594573979E-2</v>
      </c>
      <c r="L38" s="51">
        <v>9.68814442881408E-2</v>
      </c>
      <c r="N38"/>
      <c r="O38"/>
      <c r="P38"/>
      <c r="Q38"/>
      <c r="R38"/>
      <c r="S38"/>
      <c r="T38"/>
      <c r="U38"/>
      <c r="V38"/>
      <c r="W38"/>
      <c r="X38"/>
      <c r="Y38"/>
      <c r="Z38"/>
      <c r="AA38"/>
      <c r="AB38"/>
      <c r="AC38"/>
      <c r="AD38"/>
      <c r="AE38"/>
      <c r="AF38"/>
      <c r="AG38"/>
      <c r="AH38"/>
      <c r="AI38"/>
      <c r="AJ38"/>
    </row>
    <row r="39" spans="2:37" ht="12" customHeight="1" x14ac:dyDescent="0.3">
      <c r="B39" s="60"/>
      <c r="C39" s="8" t="s">
        <v>44</v>
      </c>
      <c r="D39" s="51">
        <v>1.9205873715073242E-2</v>
      </c>
      <c r="E39" s="51">
        <v>2.6058992000186802E-2</v>
      </c>
      <c r="F39" s="52">
        <v>2.2910122999992309E-2</v>
      </c>
      <c r="G39" s="51">
        <v>2.5045888904505636E-2</v>
      </c>
      <c r="H39" s="51">
        <v>2.7461782772095447E-2</v>
      </c>
      <c r="I39" s="51">
        <v>1.6241687480733482E-2</v>
      </c>
      <c r="J39" s="55">
        <v>3.7063738877736743E-2</v>
      </c>
      <c r="K39" s="51">
        <v>0</v>
      </c>
      <c r="L39" s="51">
        <v>3.3415687259078064E-2</v>
      </c>
      <c r="N39"/>
      <c r="O39"/>
      <c r="P39"/>
      <c r="Q39"/>
      <c r="R39"/>
      <c r="S39"/>
      <c r="T39"/>
      <c r="U39"/>
      <c r="V39"/>
      <c r="W39"/>
      <c r="X39"/>
      <c r="Y39"/>
      <c r="Z39"/>
      <c r="AA39"/>
      <c r="AB39"/>
      <c r="AC39"/>
      <c r="AD39"/>
      <c r="AE39"/>
      <c r="AF39"/>
      <c r="AG39"/>
      <c r="AH39"/>
      <c r="AI39"/>
      <c r="AJ39"/>
    </row>
    <row r="40" spans="2:37" ht="12" customHeight="1" x14ac:dyDescent="0.3">
      <c r="B40" s="60"/>
      <c r="C40" s="8" t="s">
        <v>24</v>
      </c>
      <c r="D40" s="51">
        <v>0</v>
      </c>
      <c r="E40" s="51">
        <v>0</v>
      </c>
      <c r="F40" s="52">
        <v>0</v>
      </c>
      <c r="G40" s="51">
        <v>0</v>
      </c>
      <c r="H40" s="51">
        <v>0</v>
      </c>
      <c r="I40" s="51">
        <v>0</v>
      </c>
      <c r="J40" s="51">
        <v>0</v>
      </c>
      <c r="K40" s="51">
        <v>0</v>
      </c>
      <c r="L40" s="51">
        <v>0</v>
      </c>
      <c r="N40"/>
      <c r="O40"/>
      <c r="P40"/>
      <c r="Q40"/>
      <c r="R40"/>
      <c r="S40"/>
      <c r="T40"/>
      <c r="U40"/>
      <c r="V40"/>
      <c r="W40"/>
      <c r="X40"/>
      <c r="Y40"/>
      <c r="Z40"/>
      <c r="AA40"/>
      <c r="AB40"/>
      <c r="AC40"/>
      <c r="AD40"/>
      <c r="AE40"/>
      <c r="AF40"/>
      <c r="AG40"/>
      <c r="AH40"/>
      <c r="AI40"/>
      <c r="AJ40"/>
    </row>
    <row r="41" spans="2:37" ht="12" customHeight="1" x14ac:dyDescent="0.3">
      <c r="B41" s="60"/>
      <c r="C41" s="8" t="s">
        <v>74</v>
      </c>
      <c r="D41" s="51">
        <v>4.3680467543115747E-2</v>
      </c>
      <c r="E41" s="51">
        <v>0</v>
      </c>
      <c r="F41" s="52">
        <v>2.5259926924586232E-2</v>
      </c>
      <c r="G41" s="51">
        <v>0</v>
      </c>
      <c r="H41" s="51">
        <v>0</v>
      </c>
      <c r="I41" s="51">
        <v>0</v>
      </c>
      <c r="J41" s="51">
        <v>0</v>
      </c>
      <c r="K41" s="51">
        <v>0</v>
      </c>
      <c r="L41" s="51">
        <v>0.21864664281923538</v>
      </c>
      <c r="N41"/>
      <c r="O41"/>
      <c r="P41"/>
      <c r="Q41"/>
      <c r="R41"/>
      <c r="S41"/>
      <c r="T41"/>
      <c r="U41"/>
      <c r="V41"/>
      <c r="W41"/>
      <c r="X41"/>
      <c r="Y41"/>
      <c r="Z41"/>
      <c r="AA41"/>
      <c r="AB41"/>
      <c r="AC41"/>
      <c r="AD41"/>
      <c r="AE41"/>
      <c r="AF41"/>
      <c r="AG41"/>
      <c r="AH41"/>
      <c r="AI41"/>
      <c r="AJ41"/>
    </row>
    <row r="42" spans="2:37" s="13" customFormat="1" ht="12" customHeight="1" x14ac:dyDescent="0.3">
      <c r="B42" s="62"/>
      <c r="C42" s="12" t="s">
        <v>3</v>
      </c>
      <c r="D42" s="47">
        <v>3.5590484941555471E-2</v>
      </c>
      <c r="E42" s="47">
        <v>4.4722984876707852E-2</v>
      </c>
      <c r="F42" s="48">
        <v>3.9222437975666817E-2</v>
      </c>
      <c r="G42" s="47">
        <v>4.4665149454292015E-2</v>
      </c>
      <c r="H42" s="47">
        <v>3.251704144832742E-2</v>
      </c>
      <c r="I42" s="47">
        <v>3.2175253829709927E-2</v>
      </c>
      <c r="J42" s="47">
        <v>5.2888448537772879E-2</v>
      </c>
      <c r="K42" s="47">
        <v>3.0839353487785532E-3</v>
      </c>
      <c r="L42" s="47">
        <v>7.7284882808959954E-2</v>
      </c>
      <c r="N42"/>
      <c r="O42"/>
      <c r="P42"/>
      <c r="Q42"/>
      <c r="R42"/>
      <c r="S42"/>
      <c r="T42"/>
      <c r="U42"/>
      <c r="V42"/>
      <c r="W42"/>
      <c r="X42"/>
      <c r="Y42"/>
      <c r="Z42"/>
      <c r="AA42"/>
      <c r="AB42"/>
      <c r="AC42"/>
      <c r="AD42"/>
      <c r="AE42"/>
      <c r="AF42"/>
      <c r="AG42"/>
      <c r="AH42"/>
      <c r="AI42"/>
      <c r="AJ42"/>
    </row>
    <row r="43" spans="2:37" ht="12" customHeight="1" x14ac:dyDescent="0.3">
      <c r="B43" s="60" t="s">
        <v>101</v>
      </c>
      <c r="C43" s="60"/>
      <c r="D43" s="60"/>
      <c r="E43" s="60"/>
      <c r="F43" s="60"/>
      <c r="G43" s="60"/>
      <c r="H43" s="60"/>
      <c r="I43" s="60"/>
      <c r="J43" s="60"/>
      <c r="K43" s="60"/>
      <c r="L43" s="60"/>
      <c r="N43"/>
      <c r="O43"/>
      <c r="P43"/>
      <c r="Q43"/>
      <c r="R43"/>
      <c r="S43"/>
      <c r="T43"/>
      <c r="U43"/>
      <c r="V43"/>
      <c r="W43"/>
      <c r="X43"/>
      <c r="Y43"/>
      <c r="Z43"/>
      <c r="AA43"/>
      <c r="AB43"/>
      <c r="AC43"/>
      <c r="AD43"/>
      <c r="AE43"/>
      <c r="AF43"/>
      <c r="AG43"/>
      <c r="AH43"/>
      <c r="AI43"/>
      <c r="AJ43"/>
    </row>
    <row r="44" spans="2:37" ht="12" customHeight="1" x14ac:dyDescent="0.3">
      <c r="N44"/>
      <c r="O44"/>
      <c r="P44"/>
      <c r="Q44"/>
      <c r="R44"/>
      <c r="S44"/>
      <c r="T44"/>
      <c r="U44"/>
      <c r="V44"/>
      <c r="W44"/>
      <c r="X44"/>
      <c r="Y44"/>
      <c r="Z44"/>
      <c r="AA44"/>
      <c r="AB44"/>
      <c r="AC44"/>
      <c r="AD44"/>
      <c r="AE44"/>
      <c r="AF44"/>
      <c r="AG44"/>
      <c r="AH44"/>
      <c r="AI44"/>
      <c r="AJ44"/>
    </row>
    <row r="45" spans="2:37" ht="12" customHeight="1" x14ac:dyDescent="0.3">
      <c r="N45"/>
      <c r="O45"/>
      <c r="P45"/>
      <c r="Q45"/>
      <c r="R45"/>
      <c r="S45"/>
      <c r="T45"/>
      <c r="U45"/>
      <c r="V45"/>
      <c r="W45"/>
      <c r="X45"/>
      <c r="Y45"/>
      <c r="Z45"/>
      <c r="AA45"/>
      <c r="AB45"/>
      <c r="AC45"/>
      <c r="AD45"/>
      <c r="AE45"/>
      <c r="AF45"/>
      <c r="AG45"/>
      <c r="AH45"/>
      <c r="AI45"/>
      <c r="AJ45"/>
    </row>
    <row r="46" spans="2:37" ht="12" customHeight="1" x14ac:dyDescent="0.3">
      <c r="N46"/>
      <c r="O46"/>
      <c r="P46"/>
      <c r="Q46"/>
      <c r="R46"/>
      <c r="S46"/>
      <c r="T46"/>
      <c r="U46"/>
      <c r="V46"/>
      <c r="W46"/>
      <c r="X46"/>
      <c r="Y46"/>
      <c r="Z46"/>
      <c r="AA46"/>
      <c r="AB46"/>
      <c r="AC46"/>
      <c r="AD46"/>
      <c r="AE46"/>
      <c r="AF46"/>
      <c r="AG46"/>
      <c r="AH46"/>
      <c r="AI46"/>
      <c r="AJ46"/>
    </row>
    <row r="47" spans="2:37" ht="12" customHeight="1" x14ac:dyDescent="0.3">
      <c r="R47" s="58"/>
      <c r="S47" s="58"/>
      <c r="T47" s="58"/>
      <c r="U47" s="58"/>
      <c r="V47" s="58"/>
      <c r="W47" s="58"/>
      <c r="X47" s="58"/>
      <c r="Y47" s="58"/>
      <c r="Z47" s="58"/>
    </row>
    <row r="48" spans="2:37" ht="12" customHeight="1" x14ac:dyDescent="0.3">
      <c r="R48" s="58"/>
      <c r="S48" s="58"/>
      <c r="T48" s="58"/>
      <c r="U48" s="58"/>
      <c r="V48" s="58"/>
      <c r="W48" s="58"/>
      <c r="X48" s="58"/>
      <c r="Y48" s="58"/>
      <c r="Z48" s="58"/>
    </row>
    <row r="49" spans="18:26" ht="12" customHeight="1" x14ac:dyDescent="0.3">
      <c r="R49" s="58"/>
      <c r="S49" s="58"/>
      <c r="T49" s="58"/>
      <c r="U49" s="58"/>
      <c r="V49" s="58"/>
      <c r="W49" s="58"/>
      <c r="X49" s="58"/>
      <c r="Y49" s="58"/>
      <c r="Z49" s="58"/>
    </row>
    <row r="50" spans="18:26" ht="12" customHeight="1" x14ac:dyDescent="0.3">
      <c r="R50" s="58"/>
      <c r="S50" s="58"/>
      <c r="T50" s="58"/>
      <c r="U50" s="58"/>
      <c r="V50" s="58"/>
      <c r="W50" s="58"/>
      <c r="X50" s="58"/>
      <c r="Y50" s="58"/>
      <c r="Z50" s="58"/>
    </row>
  </sheetData>
  <mergeCells count="12">
    <mergeCell ref="B43:L43"/>
    <mergeCell ref="B2:L2"/>
    <mergeCell ref="B3:C4"/>
    <mergeCell ref="D3:F3"/>
    <mergeCell ref="G3:L3"/>
    <mergeCell ref="B5:B7"/>
    <mergeCell ref="B8:B13"/>
    <mergeCell ref="B14:B16"/>
    <mergeCell ref="B17:B23"/>
    <mergeCell ref="B24:B29"/>
    <mergeCell ref="B30:B35"/>
    <mergeCell ref="B36:B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Concepts &amp; Definitions</vt:lpstr>
      <vt:lpstr>Main Indicators</vt:lpstr>
      <vt:lpstr>Population</vt:lpstr>
      <vt:lpstr>Working Age Pop.</vt:lpstr>
      <vt:lpstr>Labour Force</vt:lpstr>
      <vt:lpstr>Employed</vt:lpstr>
      <vt:lpstr>Underemployed</vt:lpstr>
      <vt:lpstr>Unemployed</vt:lpstr>
      <vt:lpstr>Unemployment Rates</vt:lpstr>
      <vt:lpstr>'Concepts &amp; Definitions'!_Toc490638847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Benavides</dc:creator>
  <cp:lastModifiedBy>Eliezer Chi</cp:lastModifiedBy>
  <dcterms:created xsi:type="dcterms:W3CDTF">2020-02-04T14:54:50Z</dcterms:created>
  <dcterms:modified xsi:type="dcterms:W3CDTF">2025-05-09T19:54:11Z</dcterms:modified>
</cp:coreProperties>
</file>