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nss\Desktop\Reading\SIB\LFS\Syntax for LFS Website\LFS Excel Files Updated\"/>
    </mc:Choice>
  </mc:AlternateContent>
  <xr:revisionPtr revIDLastSave="0" documentId="13_ncr:1_{E33A0909-4278-4892-85EF-5C33B78016B5}" xr6:coauthVersionLast="47" xr6:coauthVersionMax="47" xr10:uidLastSave="{00000000-0000-0000-0000-000000000000}"/>
  <bookViews>
    <workbookView xWindow="-108" yWindow="-108" windowWidth="23256" windowHeight="12456" tabRatio="791" firstSheet="1" activeTab="8" xr2:uid="{B8613BAB-BF63-4C70-8364-6D0D1A4AE4F4}"/>
  </bookViews>
  <sheets>
    <sheet name="Concepts &amp; Definitions" sheetId="2" r:id="rId1"/>
    <sheet name="Main Indicators" sheetId="3" r:id="rId2"/>
    <sheet name="Population" sheetId="4" r:id="rId3"/>
    <sheet name="Working Age Pop." sheetId="5" r:id="rId4"/>
    <sheet name="Labour Force" sheetId="6" r:id="rId5"/>
    <sheet name="Employed" sheetId="7" r:id="rId6"/>
    <sheet name="Underemployed" sheetId="8" r:id="rId7"/>
    <sheet name="Unemployed" sheetId="9" r:id="rId8"/>
    <sheet name="Unemployment Rates" sheetId="10" r:id="rId9"/>
  </sheets>
  <definedNames>
    <definedName name="_Toc490638847" localSheetId="0">'Concepts &amp; Definitions'!$A$1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3" l="1"/>
  <c r="E13" i="3"/>
  <c r="C13" i="3"/>
  <c r="D12" i="3"/>
  <c r="E12" i="3"/>
  <c r="C12" i="3"/>
  <c r="E10" i="3"/>
  <c r="E11" i="3" s="1"/>
  <c r="D10" i="3"/>
  <c r="D11" i="3" s="1"/>
  <c r="C10" i="3"/>
  <c r="C11" i="3" s="1"/>
</calcChain>
</file>

<file path=xl/sharedStrings.xml><?xml version="1.0" encoding="utf-8"?>
<sst xmlns="http://schemas.openxmlformats.org/spreadsheetml/2006/main" count="520" uniqueCount="109">
  <si>
    <t>Sex</t>
  </si>
  <si>
    <t>Area</t>
  </si>
  <si>
    <t>District</t>
  </si>
  <si>
    <t>Total</t>
  </si>
  <si>
    <t>Male</t>
  </si>
  <si>
    <t>Female</t>
  </si>
  <si>
    <t>Urban</t>
  </si>
  <si>
    <t>Rural</t>
  </si>
  <si>
    <t>Corozal</t>
  </si>
  <si>
    <t>Orange Walk</t>
  </si>
  <si>
    <t>Belize</t>
  </si>
  <si>
    <t>Cayo</t>
  </si>
  <si>
    <t>Stann Creek</t>
  </si>
  <si>
    <t>Toledo</t>
  </si>
  <si>
    <t>Status</t>
  </si>
  <si>
    <t>Employed</t>
  </si>
  <si>
    <t>Unemployed</t>
  </si>
  <si>
    <t>Labour Force</t>
  </si>
  <si>
    <t>Unemployment Rate</t>
  </si>
  <si>
    <t>Labour Force Participation Rate</t>
  </si>
  <si>
    <t>Head</t>
  </si>
  <si>
    <t>Spouse/Partner</t>
  </si>
  <si>
    <t>Child</t>
  </si>
  <si>
    <t>Grandchild</t>
  </si>
  <si>
    <t>Other</t>
  </si>
  <si>
    <t>Ethnicity</t>
  </si>
  <si>
    <t>Creole</t>
  </si>
  <si>
    <t>Garifuna</t>
  </si>
  <si>
    <t>Maya</t>
  </si>
  <si>
    <t>Mestizo/Hispanic</t>
  </si>
  <si>
    <t>Country of Birth</t>
  </si>
  <si>
    <t>Guatemala</t>
  </si>
  <si>
    <t>Honduras</t>
  </si>
  <si>
    <t>Age Groups</t>
  </si>
  <si>
    <t>14-24</t>
  </si>
  <si>
    <t>25-34</t>
  </si>
  <si>
    <t>35-44</t>
  </si>
  <si>
    <t>45-54</t>
  </si>
  <si>
    <t>55 and Over</t>
  </si>
  <si>
    <t>Age Group</t>
  </si>
  <si>
    <t>Highest Level of Education Completed</t>
  </si>
  <si>
    <t>None</t>
  </si>
  <si>
    <t>Primary</t>
  </si>
  <si>
    <t>Secondary</t>
  </si>
  <si>
    <t>Tertiary</t>
  </si>
  <si>
    <t>Have more than one job or business</t>
  </si>
  <si>
    <t>Yes</t>
  </si>
  <si>
    <t>No</t>
  </si>
  <si>
    <t>Category of Main Job</t>
  </si>
  <si>
    <t>Own business</t>
  </si>
  <si>
    <t>Main Employment Industry</t>
  </si>
  <si>
    <t>Services</t>
  </si>
  <si>
    <t>Source of financial support</t>
  </si>
  <si>
    <t>Self</t>
  </si>
  <si>
    <t>Period Unemployed</t>
  </si>
  <si>
    <t>Ever worked</t>
  </si>
  <si>
    <t>Reason for stop working</t>
  </si>
  <si>
    <t>Resigned</t>
  </si>
  <si>
    <t>Category of Previous Job</t>
  </si>
  <si>
    <t>KEY CONCEPTS AND DEFINITIONS</t>
  </si>
  <si>
    <t>Household</t>
  </si>
  <si>
    <t xml:space="preserve">A household consists of one or more persons living together AND sharing at least one daily meal.  A household can be made up of family members, relatives or non-relatives. It is possible for a household to consist of just one person, or of more than one family, as long as they share living arrangements, and are not a member of any other household.  </t>
  </si>
  <si>
    <t>Head of Household</t>
  </si>
  <si>
    <t>Every household must have a head for reference purposes.  In a one-person household, that person is the head.  In households having more than one member, the person recognized as the head of household by other members of the household, is accepted as the head. This applies even in cases where a group of unrelated persons shares a dwelling.</t>
  </si>
  <si>
    <t xml:space="preserve">The labour force is comprised of all persons aged 14 years and older who were engaged in any form of economic activity, for AT LEAST ONE HOUR, during the reference week, or who were willing and able to be engaged in producing economic goods and services.  Also included would be all those persons who were temporarily absent from work during the reference week.  Hence, the labour force is made up of all those persons who either had jobs (the employed), or those who did not have jobs but wanted and were available to work (the unemployed). </t>
  </si>
  <si>
    <t>Employment/Work/Job</t>
  </si>
  <si>
    <r>
      <rPr>
        <b/>
        <sz val="10"/>
        <rFont val="arial"/>
        <family val="2"/>
      </rPr>
      <t xml:space="preserve">Paid Employment: </t>
    </r>
    <r>
      <rPr>
        <sz val="10"/>
        <rFont val="Arial"/>
        <family val="2"/>
      </rPr>
      <t xml:space="preserve">Persons who, during the reference period, had a formal attachment to a job and performed some work for wage or salary, or payment in kind, as well as persons with a formal attachment to their job but who are temporarily not at work. </t>
    </r>
  </si>
  <si>
    <r>
      <rPr>
        <b/>
        <sz val="10"/>
        <rFont val="arial"/>
        <family val="2"/>
      </rPr>
      <t xml:space="preserve">Self-Employment: </t>
    </r>
    <r>
      <rPr>
        <sz val="10"/>
        <rFont val="Arial"/>
        <family val="2"/>
      </rPr>
      <t>Persons who, during the reference period, performed some work for profit or family gain, in cash or in kind, and persons with an enterprise, but who might temporarily not be at work.</t>
    </r>
  </si>
  <si>
    <r>
      <rPr>
        <b/>
        <sz val="10"/>
        <rFont val="arial"/>
        <family val="2"/>
      </rPr>
      <t xml:space="preserve">Unpaid Family Worker: </t>
    </r>
    <r>
      <rPr>
        <sz val="11"/>
        <color theme="1"/>
        <rFont val="Calibri"/>
        <family val="2"/>
        <scheme val="minor"/>
      </rPr>
      <t>Persons who work in their family business (e.g., store, farm), who do not receive payment of any kind.</t>
    </r>
  </si>
  <si>
    <t>Persons not in the Labour Force (Persons Not in Labor Force):</t>
  </si>
  <si>
    <t>Persons who were not economically active during the reference period; that is, they were not working, not wanting or not available for work.  For example, students, disabled persons, housewives, pensioners, etc.</t>
  </si>
  <si>
    <t>Relationship among Labour Force Definitions</t>
  </si>
  <si>
    <t>Under 14 Population</t>
  </si>
  <si>
    <t>Persons Not in Labor Force</t>
  </si>
  <si>
    <t>Don't Know/Not Stated</t>
  </si>
  <si>
    <t>Working Age Population</t>
  </si>
  <si>
    <t>Relationship to head of Household</t>
  </si>
  <si>
    <t>Working-Age Population (WAP):</t>
  </si>
  <si>
    <t>Internationally, the working age population (WAP) is recognized as persons 15 years and older; however, this is not the same for Belize. In Belize, the WAP includes all those persons who are 14 years of age and older. This is in accordance with the Belize Education Act, Chapter 36, of 2000, which dictates the compulsory school age as 5 to 14 years for children.</t>
  </si>
  <si>
    <t>Contributing family worker</t>
  </si>
  <si>
    <t>Employee</t>
  </si>
  <si>
    <t>Paid apprentice/ Intern</t>
  </si>
  <si>
    <t>DK/NS</t>
  </si>
  <si>
    <t>Government/NGO /International Organization/Embassy</t>
  </si>
  <si>
    <t>Food produced from subsistence farming/fishing/hunting</t>
  </si>
  <si>
    <t>Unemployment relief/Food pantry/Cash transfer program</t>
  </si>
  <si>
    <t>Parent/ spouse/ child</t>
  </si>
  <si>
    <t>Less than 3 months</t>
  </si>
  <si>
    <t>3 months to less than 6 months</t>
  </si>
  <si>
    <t>6 months to less than 12 months</t>
  </si>
  <si>
    <t>12 months or more</t>
  </si>
  <si>
    <t>Government/ NGO/ International Organisation/ Embassy</t>
  </si>
  <si>
    <t>All persons without work, carried out activities to look for work within the last 4 weeks and were available to start working within the next two weeks.</t>
  </si>
  <si>
    <t>Employment Type</t>
  </si>
  <si>
    <t>Formal Employment</t>
  </si>
  <si>
    <t>Informal Employment</t>
  </si>
  <si>
    <t>El Salvador</t>
  </si>
  <si>
    <t>Job completed</t>
  </si>
  <si>
    <t>Lost job due to the minimum wage increase</t>
  </si>
  <si>
    <t>Lost job/business failed or temporarily closed unrelated to minimum wage increases</t>
  </si>
  <si>
    <t>Table 8: Unemployment Rates by Sex, DISTRICT and Selected Characteristics, April 2023</t>
  </si>
  <si>
    <t>Table 7: Unemployed Population by Sex, DISTRICT and Selected Characteristics, April 2023</t>
  </si>
  <si>
    <t>Table 6: Underemployed Population by Sex, DISTRICT and Selected Characteristics, April 2023</t>
  </si>
  <si>
    <t>Table 5: Employed Population by Sex, DISTRICT and Selected Characteristics, April 2023</t>
  </si>
  <si>
    <t>Table 4:  Total Labor Force by Sex, DISTRICT and Selected Characteristics, April 2023</t>
  </si>
  <si>
    <t>Table 3: Total Working Age Population by Sex, DISTRICT and Selected Characteristics, April 2023</t>
  </si>
  <si>
    <t>Table 2: Total Population by Sex, DISTRICT and Selected Characteristics, April 2023</t>
  </si>
  <si>
    <t>Table 1: Main Labor Force Indicators, April 2023</t>
  </si>
  <si>
    <t>Source: Labour Force Survey, April 2023; Statistical Institute of Belize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</si>
</sst>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0%"/>
    <numFmt numFmtId="168" formatCode="0.0%"/>
  </numFmts>
  <fonts count="9" x14ac:knownFonts="1">
    <font>
      <sz val="11"/>
      <color theme="1"/>
      <name val="Calibri"/>
      <family val="2"/>
      <scheme val="minor"/>
    </font>
    <font>
      <sz val="11"/>
      <color theme="1"/>
      <name val="Calibri"/>
      <family val="2"/>
      <scheme val="minor"/>
    </font>
    <font>
      <sz val="10"/>
      <name val="Arial"/>
      <family val="2"/>
    </font>
    <font>
      <b/>
      <sz val="16"/>
      <color rgb="FF181818"/>
      <name val="Arial"/>
      <family val="2"/>
    </font>
    <font>
      <b/>
      <sz val="11"/>
      <name val="Arial"/>
      <family val="2"/>
    </font>
    <font>
      <b/>
      <sz val="10"/>
      <name val="arial"/>
      <family val="2"/>
    </font>
    <font>
      <b/>
      <sz val="10"/>
      <color indexed="8"/>
      <name val="Arial"/>
      <family val="2"/>
    </font>
    <font>
      <sz val="10"/>
      <color indexed="8"/>
      <name val="Arial"/>
      <family val="2"/>
    </font>
    <font>
      <b/>
      <sz val="10"/>
      <color indexed="8"/>
      <name val="Arial Bold"/>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7">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3" fillId="0" borderId="0" xfId="2" applyFont="1" applyAlignment="1">
      <alignment horizontal="center" vertical="center"/>
    </xf>
    <xf numFmtId="0" fontId="2" fillId="0" borderId="0" xfId="2"/>
    <xf numFmtId="0" fontId="4" fillId="0" borderId="0" xfId="2" applyFont="1"/>
    <xf numFmtId="0" fontId="2" fillId="0" borderId="0" xfId="2" applyAlignment="1">
      <alignment wrapText="1"/>
    </xf>
    <xf numFmtId="0" fontId="7" fillId="0" borderId="1" xfId="2" applyFont="1" applyBorder="1" applyAlignment="1">
      <alignment horizontal="left" wrapText="1"/>
    </xf>
    <xf numFmtId="0" fontId="7" fillId="0" borderId="1" xfId="2" applyFont="1" applyBorder="1" applyAlignment="1">
      <alignment horizontal="center" wrapText="1"/>
    </xf>
    <xf numFmtId="0" fontId="6" fillId="0" borderId="0" xfId="2" applyFont="1" applyAlignment="1">
      <alignment horizontal="left" vertical="top" wrapText="1"/>
    </xf>
    <xf numFmtId="164" fontId="2" fillId="0" borderId="0" xfId="2" applyNumberFormat="1"/>
    <xf numFmtId="0" fontId="7" fillId="0" borderId="0" xfId="2" applyFont="1" applyAlignment="1">
      <alignment horizontal="left" vertical="top" wrapText="1"/>
    </xf>
    <xf numFmtId="0" fontId="7" fillId="0" borderId="6" xfId="2" applyFont="1" applyBorder="1" applyAlignment="1">
      <alignment horizontal="center" wrapText="1"/>
    </xf>
    <xf numFmtId="0" fontId="6" fillId="0" borderId="7" xfId="2" applyFont="1" applyBorder="1" applyAlignment="1">
      <alignment horizontal="center" wrapText="1"/>
    </xf>
    <xf numFmtId="0" fontId="7" fillId="0" borderId="3" xfId="2" applyFont="1" applyBorder="1" applyAlignment="1">
      <alignment horizontal="left" vertical="top" wrapText="1"/>
    </xf>
    <xf numFmtId="0" fontId="6" fillId="0" borderId="2" xfId="2" applyFont="1" applyBorder="1" applyAlignment="1">
      <alignment horizontal="left" vertical="top" wrapText="1"/>
    </xf>
    <xf numFmtId="0" fontId="5" fillId="0" borderId="0" xfId="2" applyFont="1"/>
    <xf numFmtId="166" fontId="7" fillId="0" borderId="3" xfId="1" applyNumberFormat="1" applyFont="1" applyBorder="1" applyAlignment="1">
      <alignment horizontal="left" vertical="top" wrapText="1"/>
    </xf>
    <xf numFmtId="166" fontId="7" fillId="0" borderId="0" xfId="1" applyNumberFormat="1" applyFont="1" applyAlignment="1">
      <alignment horizontal="left" vertical="top" wrapText="1"/>
    </xf>
    <xf numFmtId="166" fontId="6" fillId="0" borderId="2" xfId="1" applyNumberFormat="1" applyFont="1" applyBorder="1" applyAlignment="1">
      <alignment horizontal="left" vertical="top" wrapText="1"/>
    </xf>
    <xf numFmtId="168" fontId="2" fillId="0" borderId="0" xfId="6" applyNumberFormat="1" applyFont="1"/>
    <xf numFmtId="0" fontId="7" fillId="0" borderId="2" xfId="2" applyFont="1" applyBorder="1" applyAlignment="1">
      <alignment horizontal="left" vertical="top" wrapText="1"/>
    </xf>
    <xf numFmtId="0" fontId="7" fillId="0" borderId="0" xfId="2" applyFont="1" applyAlignment="1">
      <alignment horizontal="left" vertical="top" wrapText="1" indent="1"/>
    </xf>
    <xf numFmtId="166" fontId="7" fillId="0" borderId="0" xfId="1" applyNumberFormat="1" applyFont="1" applyFill="1" applyAlignment="1">
      <alignment horizontal="right" vertical="top"/>
    </xf>
    <xf numFmtId="0" fontId="2" fillId="0" borderId="0" xfId="2" applyAlignment="1">
      <alignment horizontal="left" indent="1"/>
    </xf>
    <xf numFmtId="166" fontId="6" fillId="0" borderId="8" xfId="1" applyNumberFormat="1" applyFont="1" applyFill="1" applyBorder="1" applyAlignment="1">
      <alignment horizontal="right" vertical="top"/>
    </xf>
    <xf numFmtId="0" fontId="7" fillId="0" borderId="3" xfId="2" applyFont="1" applyBorder="1" applyAlignment="1">
      <alignment vertical="top" wrapText="1"/>
    </xf>
    <xf numFmtId="0" fontId="7" fillId="0" borderId="0" xfId="2" applyFont="1" applyAlignment="1">
      <alignment vertical="top" wrapText="1"/>
    </xf>
    <xf numFmtId="166" fontId="6" fillId="0" borderId="0" xfId="1" applyNumberFormat="1" applyFont="1" applyFill="1" applyAlignment="1">
      <alignment horizontal="right" vertical="top"/>
    </xf>
    <xf numFmtId="166" fontId="2" fillId="0" borderId="0" xfId="1" applyNumberFormat="1" applyFont="1" applyFill="1"/>
    <xf numFmtId="165" fontId="7" fillId="0" borderId="0" xfId="6" applyNumberFormat="1" applyFont="1" applyFill="1" applyAlignment="1">
      <alignment horizontal="right" vertical="top"/>
    </xf>
    <xf numFmtId="165" fontId="7" fillId="0" borderId="0" xfId="4" applyNumberFormat="1" applyFont="1" applyFill="1" applyAlignment="1">
      <alignment horizontal="right" vertical="top"/>
    </xf>
    <xf numFmtId="165" fontId="7" fillId="0" borderId="2" xfId="2" applyNumberFormat="1" applyFont="1" applyBorder="1" applyAlignment="1">
      <alignment horizontal="right" vertical="top"/>
    </xf>
    <xf numFmtId="166" fontId="7" fillId="0" borderId="3" xfId="1" applyNumberFormat="1" applyFont="1" applyFill="1" applyBorder="1" applyAlignment="1">
      <alignment horizontal="right" vertical="top"/>
    </xf>
    <xf numFmtId="166" fontId="6" fillId="0" borderId="9" xfId="1" applyNumberFormat="1" applyFont="1" applyFill="1" applyBorder="1" applyAlignment="1">
      <alignment horizontal="right" vertical="top"/>
    </xf>
    <xf numFmtId="166" fontId="6" fillId="0" borderId="2" xfId="1" applyNumberFormat="1" applyFont="1" applyFill="1" applyBorder="1" applyAlignment="1">
      <alignment horizontal="right" vertical="top"/>
    </xf>
    <xf numFmtId="166" fontId="6" fillId="0" borderId="1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6" fontId="7" fillId="0" borderId="0" xfId="1" applyNumberFormat="1" applyFont="1" applyFill="1" applyAlignment="1">
      <alignment horizontal="left" vertical="top" wrapText="1"/>
    </xf>
    <xf numFmtId="166" fontId="6" fillId="0" borderId="0" xfId="1" applyNumberFormat="1" applyFont="1" applyFill="1" applyAlignment="1">
      <alignment horizontal="left" vertical="top" wrapText="1"/>
    </xf>
    <xf numFmtId="166" fontId="7" fillId="0" borderId="3" xfId="1" applyNumberFormat="1" applyFont="1" applyFill="1" applyBorder="1" applyAlignment="1">
      <alignment horizontal="left" vertical="top" wrapText="1"/>
    </xf>
    <xf numFmtId="166" fontId="6" fillId="0" borderId="2" xfId="1" applyNumberFormat="1" applyFont="1" applyFill="1" applyBorder="1" applyAlignment="1">
      <alignment horizontal="left" vertical="top" wrapText="1"/>
    </xf>
    <xf numFmtId="165" fontId="7" fillId="0" borderId="0" xfId="2" applyNumberFormat="1" applyFont="1" applyAlignment="1">
      <alignment horizontal="right" vertical="top"/>
    </xf>
    <xf numFmtId="165" fontId="6" fillId="0" borderId="8" xfId="2" applyNumberFormat="1" applyFont="1" applyBorder="1" applyAlignment="1">
      <alignment horizontal="right" vertical="top"/>
    </xf>
    <xf numFmtId="165" fontId="6" fillId="0" borderId="0" xfId="2" applyNumberFormat="1" applyFont="1" applyAlignment="1">
      <alignment horizontal="right" vertical="top"/>
    </xf>
    <xf numFmtId="165" fontId="7" fillId="0" borderId="3" xfId="2" applyNumberFormat="1" applyFont="1" applyBorder="1" applyAlignment="1">
      <alignment horizontal="right" vertical="top"/>
    </xf>
    <xf numFmtId="165" fontId="6" fillId="0" borderId="9" xfId="2" applyNumberFormat="1" applyFont="1" applyBorder="1" applyAlignment="1">
      <alignment horizontal="right" vertical="top"/>
    </xf>
    <xf numFmtId="167" fontId="7" fillId="0" borderId="3" xfId="2" applyNumberFormat="1" applyFont="1" applyBorder="1" applyAlignment="1">
      <alignment horizontal="right" vertical="top"/>
    </xf>
    <xf numFmtId="165" fontId="6" fillId="0" borderId="2" xfId="2" applyNumberFormat="1" applyFont="1" applyBorder="1" applyAlignment="1">
      <alignment horizontal="right" vertical="top"/>
    </xf>
    <xf numFmtId="165" fontId="6" fillId="0" borderId="10" xfId="2" applyNumberFormat="1" applyFont="1" applyBorder="1" applyAlignment="1">
      <alignment horizontal="right" vertical="top"/>
    </xf>
    <xf numFmtId="167" fontId="7" fillId="0" borderId="0" xfId="2" applyNumberFormat="1" applyFont="1" applyAlignment="1">
      <alignment horizontal="right" vertical="top"/>
    </xf>
    <xf numFmtId="0" fontId="6" fillId="0" borderId="2" xfId="2" applyFont="1" applyBorder="1" applyAlignment="1">
      <alignment horizontal="center" vertical="center" wrapText="1"/>
    </xf>
    <xf numFmtId="0" fontId="7" fillId="0" borderId="0" xfId="2" applyFont="1" applyAlignment="1">
      <alignment horizontal="left" vertical="top" wrapText="1"/>
    </xf>
    <xf numFmtId="0" fontId="8" fillId="0" borderId="0" xfId="2" applyFont="1" applyAlignment="1">
      <alignment horizontal="center" vertical="center" wrapText="1"/>
    </xf>
    <xf numFmtId="0" fontId="7" fillId="0" borderId="3" xfId="2" applyFont="1" applyBorder="1" applyAlignment="1">
      <alignment horizontal="left" wrapText="1"/>
    </xf>
    <xf numFmtId="0" fontId="7" fillId="0" borderId="6" xfId="2" applyFont="1" applyBorder="1" applyAlignment="1">
      <alignment horizontal="lef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8" fillId="0" borderId="2" xfId="2" applyFont="1" applyBorder="1" applyAlignment="1">
      <alignment horizontal="center" vertical="center" wrapText="1"/>
    </xf>
    <xf numFmtId="0" fontId="7" fillId="0" borderId="11" xfId="2" applyFont="1" applyBorder="1" applyAlignment="1">
      <alignment horizontal="center" wrapText="1"/>
    </xf>
    <xf numFmtId="0" fontId="7" fillId="0" borderId="12" xfId="2" applyFont="1" applyBorder="1" applyAlignment="1">
      <alignment horizontal="left" vertical="top" wrapText="1"/>
    </xf>
  </cellXfs>
  <cellStyles count="7">
    <cellStyle name="Comma" xfId="1" builtinId="3"/>
    <cellStyle name="Comma 2" xfId="3" xr:uid="{B6437413-C691-4CD7-AA99-11D9FFD6FD8E}"/>
    <cellStyle name="Comma 3" xfId="5" xr:uid="{88D4D288-B589-46C0-9D99-775C70DB2D26}"/>
    <cellStyle name="Normal" xfId="0" builtinId="0"/>
    <cellStyle name="Normal 2" xfId="2" xr:uid="{F0F54A1B-66FB-4FA6-8829-BD11ADF4D74C}"/>
    <cellStyle name="Percent" xfId="6" builtinId="5"/>
    <cellStyle name="Percent 2" xfId="4" xr:uid="{C25077C5-D164-4683-9F6E-32A680724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2019300</xdr:colOff>
      <xdr:row>26</xdr:row>
      <xdr:rowOff>57150</xdr:rowOff>
    </xdr:from>
    <xdr:to>
      <xdr:col>0</xdr:col>
      <xdr:colOff>8429625</xdr:colOff>
      <xdr:row>57</xdr:row>
      <xdr:rowOff>38100</xdr:rowOff>
    </xdr:to>
    <xdr:pic>
      <xdr:nvPicPr>
        <xdr:cNvPr id="2" name="Picture 1">
          <a:extLst>
            <a:ext uri="{FF2B5EF4-FFF2-40B4-BE49-F238E27FC236}">
              <a16:creationId xmlns:a16="http://schemas.microsoft.com/office/drawing/2014/main" id="{F735AC0E-D925-4E30-9619-8CCFCC887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5753100"/>
          <a:ext cx="6410325"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1586-AF09-477D-9D01-310EFAFE41E8}">
  <dimension ref="A1:A26"/>
  <sheetViews>
    <sheetView topLeftCell="A7" workbookViewId="0">
      <selection activeCell="A12" sqref="A12"/>
    </sheetView>
  </sheetViews>
  <sheetFormatPr defaultRowHeight="13.2" x14ac:dyDescent="0.25"/>
  <cols>
    <col min="1" max="1" width="174.5546875" style="2" customWidth="1"/>
    <col min="2" max="256" width="9.109375" style="2"/>
    <col min="257" max="257" width="174.5546875" style="2" customWidth="1"/>
    <col min="258" max="512" width="9.109375" style="2"/>
    <col min="513" max="513" width="174.5546875" style="2" customWidth="1"/>
    <col min="514" max="768" width="9.109375" style="2"/>
    <col min="769" max="769" width="174.5546875" style="2" customWidth="1"/>
    <col min="770" max="1024" width="9.109375" style="2"/>
    <col min="1025" max="1025" width="174.5546875" style="2" customWidth="1"/>
    <col min="1026" max="1280" width="9.109375" style="2"/>
    <col min="1281" max="1281" width="174.5546875" style="2" customWidth="1"/>
    <col min="1282" max="1536" width="9.109375" style="2"/>
    <col min="1537" max="1537" width="174.5546875" style="2" customWidth="1"/>
    <col min="1538" max="1792" width="9.109375" style="2"/>
    <col min="1793" max="1793" width="174.5546875" style="2" customWidth="1"/>
    <col min="1794" max="2048" width="9.109375" style="2"/>
    <col min="2049" max="2049" width="174.5546875" style="2" customWidth="1"/>
    <col min="2050" max="2304" width="9.109375" style="2"/>
    <col min="2305" max="2305" width="174.5546875" style="2" customWidth="1"/>
    <col min="2306" max="2560" width="9.109375" style="2"/>
    <col min="2561" max="2561" width="174.5546875" style="2" customWidth="1"/>
    <col min="2562" max="2816" width="9.109375" style="2"/>
    <col min="2817" max="2817" width="174.5546875" style="2" customWidth="1"/>
    <col min="2818" max="3072" width="9.109375" style="2"/>
    <col min="3073" max="3073" width="174.5546875" style="2" customWidth="1"/>
    <col min="3074" max="3328" width="9.109375" style="2"/>
    <col min="3329" max="3329" width="174.5546875" style="2" customWidth="1"/>
    <col min="3330" max="3584" width="9.109375" style="2"/>
    <col min="3585" max="3585" width="174.5546875" style="2" customWidth="1"/>
    <col min="3586" max="3840" width="9.109375" style="2"/>
    <col min="3841" max="3841" width="174.5546875" style="2" customWidth="1"/>
    <col min="3842" max="4096" width="9.109375" style="2"/>
    <col min="4097" max="4097" width="174.5546875" style="2" customWidth="1"/>
    <col min="4098" max="4352" width="9.109375" style="2"/>
    <col min="4353" max="4353" width="174.5546875" style="2" customWidth="1"/>
    <col min="4354" max="4608" width="9.109375" style="2"/>
    <col min="4609" max="4609" width="174.5546875" style="2" customWidth="1"/>
    <col min="4610" max="4864" width="9.109375" style="2"/>
    <col min="4865" max="4865" width="174.5546875" style="2" customWidth="1"/>
    <col min="4866" max="5120" width="9.109375" style="2"/>
    <col min="5121" max="5121" width="174.5546875" style="2" customWidth="1"/>
    <col min="5122" max="5376" width="9.109375" style="2"/>
    <col min="5377" max="5377" width="174.5546875" style="2" customWidth="1"/>
    <col min="5378" max="5632" width="9.109375" style="2"/>
    <col min="5633" max="5633" width="174.5546875" style="2" customWidth="1"/>
    <col min="5634" max="5888" width="9.109375" style="2"/>
    <col min="5889" max="5889" width="174.5546875" style="2" customWidth="1"/>
    <col min="5890" max="6144" width="9.109375" style="2"/>
    <col min="6145" max="6145" width="174.5546875" style="2" customWidth="1"/>
    <col min="6146" max="6400" width="9.109375" style="2"/>
    <col min="6401" max="6401" width="174.5546875" style="2" customWidth="1"/>
    <col min="6402" max="6656" width="9.109375" style="2"/>
    <col min="6657" max="6657" width="174.5546875" style="2" customWidth="1"/>
    <col min="6658" max="6912" width="9.109375" style="2"/>
    <col min="6913" max="6913" width="174.5546875" style="2" customWidth="1"/>
    <col min="6914" max="7168" width="9.109375" style="2"/>
    <col min="7169" max="7169" width="174.5546875" style="2" customWidth="1"/>
    <col min="7170" max="7424" width="9.109375" style="2"/>
    <col min="7425" max="7425" width="174.5546875" style="2" customWidth="1"/>
    <col min="7426" max="7680" width="9.109375" style="2"/>
    <col min="7681" max="7681" width="174.5546875" style="2" customWidth="1"/>
    <col min="7682" max="7936" width="9.109375" style="2"/>
    <col min="7937" max="7937" width="174.5546875" style="2" customWidth="1"/>
    <col min="7938" max="8192" width="9.109375" style="2"/>
    <col min="8193" max="8193" width="174.5546875" style="2" customWidth="1"/>
    <col min="8194" max="8448" width="9.109375" style="2"/>
    <col min="8449" max="8449" width="174.5546875" style="2" customWidth="1"/>
    <col min="8450" max="8704" width="9.109375" style="2"/>
    <col min="8705" max="8705" width="174.5546875" style="2" customWidth="1"/>
    <col min="8706" max="8960" width="9.109375" style="2"/>
    <col min="8961" max="8961" width="174.5546875" style="2" customWidth="1"/>
    <col min="8962" max="9216" width="9.109375" style="2"/>
    <col min="9217" max="9217" width="174.5546875" style="2" customWidth="1"/>
    <col min="9218" max="9472" width="9.109375" style="2"/>
    <col min="9473" max="9473" width="174.5546875" style="2" customWidth="1"/>
    <col min="9474" max="9728" width="9.109375" style="2"/>
    <col min="9729" max="9729" width="174.5546875" style="2" customWidth="1"/>
    <col min="9730" max="9984" width="9.109375" style="2"/>
    <col min="9985" max="9985" width="174.5546875" style="2" customWidth="1"/>
    <col min="9986" max="10240" width="9.109375" style="2"/>
    <col min="10241" max="10241" width="174.5546875" style="2" customWidth="1"/>
    <col min="10242" max="10496" width="9.109375" style="2"/>
    <col min="10497" max="10497" width="174.5546875" style="2" customWidth="1"/>
    <col min="10498" max="10752" width="9.109375" style="2"/>
    <col min="10753" max="10753" width="174.5546875" style="2" customWidth="1"/>
    <col min="10754" max="11008" width="9.109375" style="2"/>
    <col min="11009" max="11009" width="174.5546875" style="2" customWidth="1"/>
    <col min="11010" max="11264" width="9.109375" style="2"/>
    <col min="11265" max="11265" width="174.5546875" style="2" customWidth="1"/>
    <col min="11266" max="11520" width="9.109375" style="2"/>
    <col min="11521" max="11521" width="174.5546875" style="2" customWidth="1"/>
    <col min="11522" max="11776" width="9.109375" style="2"/>
    <col min="11777" max="11777" width="174.5546875" style="2" customWidth="1"/>
    <col min="11778" max="12032" width="9.109375" style="2"/>
    <col min="12033" max="12033" width="174.5546875" style="2" customWidth="1"/>
    <col min="12034" max="12288" width="9.109375" style="2"/>
    <col min="12289" max="12289" width="174.5546875" style="2" customWidth="1"/>
    <col min="12290" max="12544" width="9.109375" style="2"/>
    <col min="12545" max="12545" width="174.5546875" style="2" customWidth="1"/>
    <col min="12546" max="12800" width="9.109375" style="2"/>
    <col min="12801" max="12801" width="174.5546875" style="2" customWidth="1"/>
    <col min="12802" max="13056" width="9.109375" style="2"/>
    <col min="13057" max="13057" width="174.5546875" style="2" customWidth="1"/>
    <col min="13058" max="13312" width="9.109375" style="2"/>
    <col min="13313" max="13313" width="174.5546875" style="2" customWidth="1"/>
    <col min="13314" max="13568" width="9.109375" style="2"/>
    <col min="13569" max="13569" width="174.5546875" style="2" customWidth="1"/>
    <col min="13570" max="13824" width="9.109375" style="2"/>
    <col min="13825" max="13825" width="174.5546875" style="2" customWidth="1"/>
    <col min="13826" max="14080" width="9.109375" style="2"/>
    <col min="14081" max="14081" width="174.5546875" style="2" customWidth="1"/>
    <col min="14082" max="14336" width="9.109375" style="2"/>
    <col min="14337" max="14337" width="174.5546875" style="2" customWidth="1"/>
    <col min="14338" max="14592" width="9.109375" style="2"/>
    <col min="14593" max="14593" width="174.5546875" style="2" customWidth="1"/>
    <col min="14594" max="14848" width="9.109375" style="2"/>
    <col min="14849" max="14849" width="174.5546875" style="2" customWidth="1"/>
    <col min="14850" max="15104" width="9.109375" style="2"/>
    <col min="15105" max="15105" width="174.5546875" style="2" customWidth="1"/>
    <col min="15106" max="15360" width="9.109375" style="2"/>
    <col min="15361" max="15361" width="174.5546875" style="2" customWidth="1"/>
    <col min="15362" max="15616" width="9.109375" style="2"/>
    <col min="15617" max="15617" width="174.5546875" style="2" customWidth="1"/>
    <col min="15618" max="15872" width="9.109375" style="2"/>
    <col min="15873" max="15873" width="174.5546875" style="2" customWidth="1"/>
    <col min="15874" max="16128" width="9.109375" style="2"/>
    <col min="16129" max="16129" width="174.5546875" style="2" customWidth="1"/>
    <col min="16130" max="16384" width="9.109375" style="2"/>
  </cols>
  <sheetData>
    <row r="1" spans="1:1" ht="21" x14ac:dyDescent="0.25">
      <c r="A1" s="1" t="s">
        <v>59</v>
      </c>
    </row>
    <row r="3" spans="1:1" ht="13.8" x14ac:dyDescent="0.25">
      <c r="A3" s="3" t="s">
        <v>60</v>
      </c>
    </row>
    <row r="4" spans="1:1" ht="26.4" x14ac:dyDescent="0.25">
      <c r="A4" s="4" t="s">
        <v>61</v>
      </c>
    </row>
    <row r="6" spans="1:1" ht="13.8" x14ac:dyDescent="0.25">
      <c r="A6" s="3" t="s">
        <v>62</v>
      </c>
    </row>
    <row r="7" spans="1:1" ht="26.4" x14ac:dyDescent="0.25">
      <c r="A7" s="4" t="s">
        <v>63</v>
      </c>
    </row>
    <row r="9" spans="1:1" ht="13.8" x14ac:dyDescent="0.25">
      <c r="A9" s="3" t="s">
        <v>77</v>
      </c>
    </row>
    <row r="10" spans="1:1" ht="26.4" x14ac:dyDescent="0.25">
      <c r="A10" s="4" t="s">
        <v>78</v>
      </c>
    </row>
    <row r="12" spans="1:1" ht="13.8" x14ac:dyDescent="0.25">
      <c r="A12" s="3" t="s">
        <v>17</v>
      </c>
    </row>
    <row r="13" spans="1:1" ht="39.6" x14ac:dyDescent="0.25">
      <c r="A13" s="4" t="s">
        <v>64</v>
      </c>
    </row>
    <row r="15" spans="1:1" ht="13.8" x14ac:dyDescent="0.25">
      <c r="A15" s="3" t="s">
        <v>65</v>
      </c>
    </row>
    <row r="16" spans="1:1" ht="26.4" x14ac:dyDescent="0.25">
      <c r="A16" s="4" t="s">
        <v>66</v>
      </c>
    </row>
    <row r="17" spans="1:1" x14ac:dyDescent="0.25">
      <c r="A17" s="4" t="s">
        <v>67</v>
      </c>
    </row>
    <row r="18" spans="1:1" ht="14.4" x14ac:dyDescent="0.3">
      <c r="A18" s="4" t="s">
        <v>68</v>
      </c>
    </row>
    <row r="20" spans="1:1" ht="13.8" x14ac:dyDescent="0.25">
      <c r="A20" s="3" t="s">
        <v>16</v>
      </c>
    </row>
    <row r="21" spans="1:1" x14ac:dyDescent="0.25">
      <c r="A21" s="4" t="s">
        <v>92</v>
      </c>
    </row>
    <row r="23" spans="1:1" ht="13.8" x14ac:dyDescent="0.25">
      <c r="A23" s="3" t="s">
        <v>69</v>
      </c>
    </row>
    <row r="24" spans="1:1" ht="26.4" x14ac:dyDescent="0.25">
      <c r="A24" s="4" t="s">
        <v>70</v>
      </c>
    </row>
    <row r="26" spans="1:1" ht="13.8" x14ac:dyDescent="0.25">
      <c r="A26" s="3" t="s">
        <v>71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FA-5DF1-4AE6-99B9-809A75290AB4}">
  <dimension ref="B2:K16"/>
  <sheetViews>
    <sheetView zoomScale="85" zoomScaleNormal="85" workbookViewId="0">
      <selection activeCell="G16" sqref="G16"/>
    </sheetView>
  </sheetViews>
  <sheetFormatPr defaultRowHeight="12" customHeight="1" x14ac:dyDescent="0.25"/>
  <cols>
    <col min="1" max="1" width="5.109375" style="2" customWidth="1"/>
    <col min="2" max="2" width="36.44140625" style="2" customWidth="1"/>
    <col min="3" max="5" width="14.6640625" style="2" customWidth="1"/>
    <col min="6" max="6" width="11.5546875" style="2" bestFit="1" customWidth="1"/>
    <col min="7" max="247" width="9.109375" style="2"/>
    <col min="248" max="248" width="5.109375" style="2" customWidth="1"/>
    <col min="249" max="249" width="36.44140625" style="2" customWidth="1"/>
    <col min="250" max="252" width="14.6640625" style="2" customWidth="1"/>
    <col min="253" max="503" width="9.109375" style="2"/>
    <col min="504" max="504" width="5.109375" style="2" customWidth="1"/>
    <col min="505" max="505" width="36.44140625" style="2" customWidth="1"/>
    <col min="506" max="508" width="14.6640625" style="2" customWidth="1"/>
    <col min="509" max="759" width="9.109375" style="2"/>
    <col min="760" max="760" width="5.109375" style="2" customWidth="1"/>
    <col min="761" max="761" width="36.44140625" style="2" customWidth="1"/>
    <col min="762" max="764" width="14.6640625" style="2" customWidth="1"/>
    <col min="765" max="1015" width="9.109375" style="2"/>
    <col min="1016" max="1016" width="5.109375" style="2" customWidth="1"/>
    <col min="1017" max="1017" width="36.44140625" style="2" customWidth="1"/>
    <col min="1018" max="1020" width="14.6640625" style="2" customWidth="1"/>
    <col min="1021" max="1271" width="9.109375" style="2"/>
    <col min="1272" max="1272" width="5.109375" style="2" customWidth="1"/>
    <col min="1273" max="1273" width="36.44140625" style="2" customWidth="1"/>
    <col min="1274" max="1276" width="14.6640625" style="2" customWidth="1"/>
    <col min="1277" max="1527" width="9.109375" style="2"/>
    <col min="1528" max="1528" width="5.109375" style="2" customWidth="1"/>
    <col min="1529" max="1529" width="36.44140625" style="2" customWidth="1"/>
    <col min="1530" max="1532" width="14.6640625" style="2" customWidth="1"/>
    <col min="1533" max="1783" width="9.109375" style="2"/>
    <col min="1784" max="1784" width="5.109375" style="2" customWidth="1"/>
    <col min="1785" max="1785" width="36.44140625" style="2" customWidth="1"/>
    <col min="1786" max="1788" width="14.6640625" style="2" customWidth="1"/>
    <col min="1789" max="2039" width="9.109375" style="2"/>
    <col min="2040" max="2040" width="5.109375" style="2" customWidth="1"/>
    <col min="2041" max="2041" width="36.44140625" style="2" customWidth="1"/>
    <col min="2042" max="2044" width="14.6640625" style="2" customWidth="1"/>
    <col min="2045" max="2295" width="9.109375" style="2"/>
    <col min="2296" max="2296" width="5.109375" style="2" customWidth="1"/>
    <col min="2297" max="2297" width="36.44140625" style="2" customWidth="1"/>
    <col min="2298" max="2300" width="14.6640625" style="2" customWidth="1"/>
    <col min="2301" max="2551" width="9.109375" style="2"/>
    <col min="2552" max="2552" width="5.109375" style="2" customWidth="1"/>
    <col min="2553" max="2553" width="36.44140625" style="2" customWidth="1"/>
    <col min="2554" max="2556" width="14.6640625" style="2" customWidth="1"/>
    <col min="2557" max="2807" width="9.109375" style="2"/>
    <col min="2808" max="2808" width="5.109375" style="2" customWidth="1"/>
    <col min="2809" max="2809" width="36.44140625" style="2" customWidth="1"/>
    <col min="2810" max="2812" width="14.6640625" style="2" customWidth="1"/>
    <col min="2813" max="3063" width="9.109375" style="2"/>
    <col min="3064" max="3064" width="5.109375" style="2" customWidth="1"/>
    <col min="3065" max="3065" width="36.44140625" style="2" customWidth="1"/>
    <col min="3066" max="3068" width="14.6640625" style="2" customWidth="1"/>
    <col min="3069" max="3319" width="9.109375" style="2"/>
    <col min="3320" max="3320" width="5.109375" style="2" customWidth="1"/>
    <col min="3321" max="3321" width="36.44140625" style="2" customWidth="1"/>
    <col min="3322" max="3324" width="14.6640625" style="2" customWidth="1"/>
    <col min="3325" max="3575" width="9.109375" style="2"/>
    <col min="3576" max="3576" width="5.109375" style="2" customWidth="1"/>
    <col min="3577" max="3577" width="36.44140625" style="2" customWidth="1"/>
    <col min="3578" max="3580" width="14.6640625" style="2" customWidth="1"/>
    <col min="3581" max="3831" width="9.109375" style="2"/>
    <col min="3832" max="3832" width="5.109375" style="2" customWidth="1"/>
    <col min="3833" max="3833" width="36.44140625" style="2" customWidth="1"/>
    <col min="3834" max="3836" width="14.6640625" style="2" customWidth="1"/>
    <col min="3837" max="4087" width="9.109375" style="2"/>
    <col min="4088" max="4088" width="5.109375" style="2" customWidth="1"/>
    <col min="4089" max="4089" width="36.44140625" style="2" customWidth="1"/>
    <col min="4090" max="4092" width="14.6640625" style="2" customWidth="1"/>
    <col min="4093" max="4343" width="9.109375" style="2"/>
    <col min="4344" max="4344" width="5.109375" style="2" customWidth="1"/>
    <col min="4345" max="4345" width="36.44140625" style="2" customWidth="1"/>
    <col min="4346" max="4348" width="14.6640625" style="2" customWidth="1"/>
    <col min="4349" max="4599" width="9.109375" style="2"/>
    <col min="4600" max="4600" width="5.109375" style="2" customWidth="1"/>
    <col min="4601" max="4601" width="36.44140625" style="2" customWidth="1"/>
    <col min="4602" max="4604" width="14.6640625" style="2" customWidth="1"/>
    <col min="4605" max="4855" width="9.109375" style="2"/>
    <col min="4856" max="4856" width="5.109375" style="2" customWidth="1"/>
    <col min="4857" max="4857" width="36.44140625" style="2" customWidth="1"/>
    <col min="4858" max="4860" width="14.6640625" style="2" customWidth="1"/>
    <col min="4861" max="5111" width="9.109375" style="2"/>
    <col min="5112" max="5112" width="5.109375" style="2" customWidth="1"/>
    <col min="5113" max="5113" width="36.44140625" style="2" customWidth="1"/>
    <col min="5114" max="5116" width="14.6640625" style="2" customWidth="1"/>
    <col min="5117" max="5367" width="9.109375" style="2"/>
    <col min="5368" max="5368" width="5.109375" style="2" customWidth="1"/>
    <col min="5369" max="5369" width="36.44140625" style="2" customWidth="1"/>
    <col min="5370" max="5372" width="14.6640625" style="2" customWidth="1"/>
    <col min="5373" max="5623" width="9.109375" style="2"/>
    <col min="5624" max="5624" width="5.109375" style="2" customWidth="1"/>
    <col min="5625" max="5625" width="36.44140625" style="2" customWidth="1"/>
    <col min="5626" max="5628" width="14.6640625" style="2" customWidth="1"/>
    <col min="5629" max="5879" width="9.109375" style="2"/>
    <col min="5880" max="5880" width="5.109375" style="2" customWidth="1"/>
    <col min="5881" max="5881" width="36.44140625" style="2" customWidth="1"/>
    <col min="5882" max="5884" width="14.6640625" style="2" customWidth="1"/>
    <col min="5885" max="6135" width="9.109375" style="2"/>
    <col min="6136" max="6136" width="5.109375" style="2" customWidth="1"/>
    <col min="6137" max="6137" width="36.44140625" style="2" customWidth="1"/>
    <col min="6138" max="6140" width="14.6640625" style="2" customWidth="1"/>
    <col min="6141" max="6391" width="9.109375" style="2"/>
    <col min="6392" max="6392" width="5.109375" style="2" customWidth="1"/>
    <col min="6393" max="6393" width="36.44140625" style="2" customWidth="1"/>
    <col min="6394" max="6396" width="14.6640625" style="2" customWidth="1"/>
    <col min="6397" max="6647" width="9.109375" style="2"/>
    <col min="6648" max="6648" width="5.109375" style="2" customWidth="1"/>
    <col min="6649" max="6649" width="36.44140625" style="2" customWidth="1"/>
    <col min="6650" max="6652" width="14.6640625" style="2" customWidth="1"/>
    <col min="6653" max="6903" width="9.109375" style="2"/>
    <col min="6904" max="6904" width="5.109375" style="2" customWidth="1"/>
    <col min="6905" max="6905" width="36.44140625" style="2" customWidth="1"/>
    <col min="6906" max="6908" width="14.6640625" style="2" customWidth="1"/>
    <col min="6909" max="7159" width="9.109375" style="2"/>
    <col min="7160" max="7160" width="5.109375" style="2" customWidth="1"/>
    <col min="7161" max="7161" width="36.44140625" style="2" customWidth="1"/>
    <col min="7162" max="7164" width="14.6640625" style="2" customWidth="1"/>
    <col min="7165" max="7415" width="9.109375" style="2"/>
    <col min="7416" max="7416" width="5.109375" style="2" customWidth="1"/>
    <col min="7417" max="7417" width="36.44140625" style="2" customWidth="1"/>
    <col min="7418" max="7420" width="14.6640625" style="2" customWidth="1"/>
    <col min="7421" max="7671" width="9.109375" style="2"/>
    <col min="7672" max="7672" width="5.109375" style="2" customWidth="1"/>
    <col min="7673" max="7673" width="36.44140625" style="2" customWidth="1"/>
    <col min="7674" max="7676" width="14.6640625" style="2" customWidth="1"/>
    <col min="7677" max="7927" width="9.109375" style="2"/>
    <col min="7928" max="7928" width="5.109375" style="2" customWidth="1"/>
    <col min="7929" max="7929" width="36.44140625" style="2" customWidth="1"/>
    <col min="7930" max="7932" width="14.6640625" style="2" customWidth="1"/>
    <col min="7933" max="8183" width="9.109375" style="2"/>
    <col min="8184" max="8184" width="5.109375" style="2" customWidth="1"/>
    <col min="8185" max="8185" width="36.44140625" style="2" customWidth="1"/>
    <col min="8186" max="8188" width="14.6640625" style="2" customWidth="1"/>
    <col min="8189" max="8439" width="9.109375" style="2"/>
    <col min="8440" max="8440" width="5.109375" style="2" customWidth="1"/>
    <col min="8441" max="8441" width="36.44140625" style="2" customWidth="1"/>
    <col min="8442" max="8444" width="14.6640625" style="2" customWidth="1"/>
    <col min="8445" max="8695" width="9.109375" style="2"/>
    <col min="8696" max="8696" width="5.109375" style="2" customWidth="1"/>
    <col min="8697" max="8697" width="36.44140625" style="2" customWidth="1"/>
    <col min="8698" max="8700" width="14.6640625" style="2" customWidth="1"/>
    <col min="8701" max="8951" width="9.109375" style="2"/>
    <col min="8952" max="8952" width="5.109375" style="2" customWidth="1"/>
    <col min="8953" max="8953" width="36.44140625" style="2" customWidth="1"/>
    <col min="8954" max="8956" width="14.6640625" style="2" customWidth="1"/>
    <col min="8957" max="9207" width="9.109375" style="2"/>
    <col min="9208" max="9208" width="5.109375" style="2" customWidth="1"/>
    <col min="9209" max="9209" width="36.44140625" style="2" customWidth="1"/>
    <col min="9210" max="9212" width="14.6640625" style="2" customWidth="1"/>
    <col min="9213" max="9463" width="9.109375" style="2"/>
    <col min="9464" max="9464" width="5.109375" style="2" customWidth="1"/>
    <col min="9465" max="9465" width="36.44140625" style="2" customWidth="1"/>
    <col min="9466" max="9468" width="14.6640625" style="2" customWidth="1"/>
    <col min="9469" max="9719" width="9.109375" style="2"/>
    <col min="9720" max="9720" width="5.109375" style="2" customWidth="1"/>
    <col min="9721" max="9721" width="36.44140625" style="2" customWidth="1"/>
    <col min="9722" max="9724" width="14.6640625" style="2" customWidth="1"/>
    <col min="9725" max="9975" width="9.109375" style="2"/>
    <col min="9976" max="9976" width="5.109375" style="2" customWidth="1"/>
    <col min="9977" max="9977" width="36.44140625" style="2" customWidth="1"/>
    <col min="9978" max="9980" width="14.6640625" style="2" customWidth="1"/>
    <col min="9981" max="10231" width="9.109375" style="2"/>
    <col min="10232" max="10232" width="5.109375" style="2" customWidth="1"/>
    <col min="10233" max="10233" width="36.44140625" style="2" customWidth="1"/>
    <col min="10234" max="10236" width="14.6640625" style="2" customWidth="1"/>
    <col min="10237" max="10487" width="9.109375" style="2"/>
    <col min="10488" max="10488" width="5.109375" style="2" customWidth="1"/>
    <col min="10489" max="10489" width="36.44140625" style="2" customWidth="1"/>
    <col min="10490" max="10492" width="14.6640625" style="2" customWidth="1"/>
    <col min="10493" max="10743" width="9.109375" style="2"/>
    <col min="10744" max="10744" width="5.109375" style="2" customWidth="1"/>
    <col min="10745" max="10745" width="36.44140625" style="2" customWidth="1"/>
    <col min="10746" max="10748" width="14.6640625" style="2" customWidth="1"/>
    <col min="10749" max="10999" width="9.109375" style="2"/>
    <col min="11000" max="11000" width="5.109375" style="2" customWidth="1"/>
    <col min="11001" max="11001" width="36.44140625" style="2" customWidth="1"/>
    <col min="11002" max="11004" width="14.6640625" style="2" customWidth="1"/>
    <col min="11005" max="11255" width="9.109375" style="2"/>
    <col min="11256" max="11256" width="5.109375" style="2" customWidth="1"/>
    <col min="11257" max="11257" width="36.44140625" style="2" customWidth="1"/>
    <col min="11258" max="11260" width="14.6640625" style="2" customWidth="1"/>
    <col min="11261" max="11511" width="9.109375" style="2"/>
    <col min="11512" max="11512" width="5.109375" style="2" customWidth="1"/>
    <col min="11513" max="11513" width="36.44140625" style="2" customWidth="1"/>
    <col min="11514" max="11516" width="14.6640625" style="2" customWidth="1"/>
    <col min="11517" max="11767" width="9.109375" style="2"/>
    <col min="11768" max="11768" width="5.109375" style="2" customWidth="1"/>
    <col min="11769" max="11769" width="36.44140625" style="2" customWidth="1"/>
    <col min="11770" max="11772" width="14.6640625" style="2" customWidth="1"/>
    <col min="11773" max="12023" width="9.109375" style="2"/>
    <col min="12024" max="12024" width="5.109375" style="2" customWidth="1"/>
    <col min="12025" max="12025" width="36.44140625" style="2" customWidth="1"/>
    <col min="12026" max="12028" width="14.6640625" style="2" customWidth="1"/>
    <col min="12029" max="12279" width="9.109375" style="2"/>
    <col min="12280" max="12280" width="5.109375" style="2" customWidth="1"/>
    <col min="12281" max="12281" width="36.44140625" style="2" customWidth="1"/>
    <col min="12282" max="12284" width="14.6640625" style="2" customWidth="1"/>
    <col min="12285" max="12535" width="9.109375" style="2"/>
    <col min="12536" max="12536" width="5.109375" style="2" customWidth="1"/>
    <col min="12537" max="12537" width="36.44140625" style="2" customWidth="1"/>
    <col min="12538" max="12540" width="14.6640625" style="2" customWidth="1"/>
    <col min="12541" max="12791" width="9.109375" style="2"/>
    <col min="12792" max="12792" width="5.109375" style="2" customWidth="1"/>
    <col min="12793" max="12793" width="36.44140625" style="2" customWidth="1"/>
    <col min="12794" max="12796" width="14.6640625" style="2" customWidth="1"/>
    <col min="12797" max="13047" width="9.109375" style="2"/>
    <col min="13048" max="13048" width="5.109375" style="2" customWidth="1"/>
    <col min="13049" max="13049" width="36.44140625" style="2" customWidth="1"/>
    <col min="13050" max="13052" width="14.6640625" style="2" customWidth="1"/>
    <col min="13053" max="13303" width="9.109375" style="2"/>
    <col min="13304" max="13304" width="5.109375" style="2" customWidth="1"/>
    <col min="13305" max="13305" width="36.44140625" style="2" customWidth="1"/>
    <col min="13306" max="13308" width="14.6640625" style="2" customWidth="1"/>
    <col min="13309" max="13559" width="9.109375" style="2"/>
    <col min="13560" max="13560" width="5.109375" style="2" customWidth="1"/>
    <col min="13561" max="13561" width="36.44140625" style="2" customWidth="1"/>
    <col min="13562" max="13564" width="14.6640625" style="2" customWidth="1"/>
    <col min="13565" max="13815" width="9.109375" style="2"/>
    <col min="13816" max="13816" width="5.109375" style="2" customWidth="1"/>
    <col min="13817" max="13817" width="36.44140625" style="2" customWidth="1"/>
    <col min="13818" max="13820" width="14.6640625" style="2" customWidth="1"/>
    <col min="13821" max="14071" width="9.109375" style="2"/>
    <col min="14072" max="14072" width="5.109375" style="2" customWidth="1"/>
    <col min="14073" max="14073" width="36.44140625" style="2" customWidth="1"/>
    <col min="14074" max="14076" width="14.6640625" style="2" customWidth="1"/>
    <col min="14077" max="14327" width="9.109375" style="2"/>
    <col min="14328" max="14328" width="5.109375" style="2" customWidth="1"/>
    <col min="14329" max="14329" width="36.44140625" style="2" customWidth="1"/>
    <col min="14330" max="14332" width="14.6640625" style="2" customWidth="1"/>
    <col min="14333" max="14583" width="9.109375" style="2"/>
    <col min="14584" max="14584" width="5.109375" style="2" customWidth="1"/>
    <col min="14585" max="14585" width="36.44140625" style="2" customWidth="1"/>
    <col min="14586" max="14588" width="14.6640625" style="2" customWidth="1"/>
    <col min="14589" max="14839" width="9.109375" style="2"/>
    <col min="14840" max="14840" width="5.109375" style="2" customWidth="1"/>
    <col min="14841" max="14841" width="36.44140625" style="2" customWidth="1"/>
    <col min="14842" max="14844" width="14.6640625" style="2" customWidth="1"/>
    <col min="14845" max="15095" width="9.109375" style="2"/>
    <col min="15096" max="15096" width="5.109375" style="2" customWidth="1"/>
    <col min="15097" max="15097" width="36.44140625" style="2" customWidth="1"/>
    <col min="15098" max="15100" width="14.6640625" style="2" customWidth="1"/>
    <col min="15101" max="15351" width="9.109375" style="2"/>
    <col min="15352" max="15352" width="5.109375" style="2" customWidth="1"/>
    <col min="15353" max="15353" width="36.44140625" style="2" customWidth="1"/>
    <col min="15354" max="15356" width="14.6640625" style="2" customWidth="1"/>
    <col min="15357" max="15607" width="9.109375" style="2"/>
    <col min="15608" max="15608" width="5.109375" style="2" customWidth="1"/>
    <col min="15609" max="15609" width="36.44140625" style="2" customWidth="1"/>
    <col min="15610" max="15612" width="14.6640625" style="2" customWidth="1"/>
    <col min="15613" max="15863" width="9.109375" style="2"/>
    <col min="15864" max="15864" width="5.109375" style="2" customWidth="1"/>
    <col min="15865" max="15865" width="36.44140625" style="2" customWidth="1"/>
    <col min="15866" max="15868" width="14.6640625" style="2" customWidth="1"/>
    <col min="15869" max="16119" width="9.109375" style="2"/>
    <col min="16120" max="16120" width="5.109375" style="2" customWidth="1"/>
    <col min="16121" max="16121" width="36.44140625" style="2" customWidth="1"/>
    <col min="16122" max="16124" width="14.6640625" style="2" customWidth="1"/>
    <col min="16125" max="16384" width="9.109375" style="2"/>
  </cols>
  <sheetData>
    <row r="2" spans="2:11" ht="12" customHeight="1" x14ac:dyDescent="0.3">
      <c r="B2" s="50" t="s">
        <v>107</v>
      </c>
      <c r="C2" s="50"/>
      <c r="D2" s="50"/>
      <c r="E2" s="50"/>
      <c r="G2"/>
      <c r="H2"/>
      <c r="I2"/>
      <c r="J2"/>
      <c r="K2"/>
    </row>
    <row r="3" spans="2:11" ht="12" customHeight="1" thickBot="1" x14ac:dyDescent="0.35">
      <c r="B3" s="5"/>
      <c r="C3" s="6" t="s">
        <v>3</v>
      </c>
      <c r="D3" s="6" t="s">
        <v>4</v>
      </c>
      <c r="E3" s="6" t="s">
        <v>5</v>
      </c>
      <c r="G3"/>
      <c r="H3"/>
      <c r="I3"/>
      <c r="J3"/>
      <c r="K3"/>
    </row>
    <row r="4" spans="2:11" ht="12" customHeight="1" x14ac:dyDescent="0.3">
      <c r="B4" s="7" t="s">
        <v>3</v>
      </c>
      <c r="C4" s="26">
        <v>402788.8612599948</v>
      </c>
      <c r="D4" s="26">
        <v>198206.58317115271</v>
      </c>
      <c r="E4" s="26">
        <v>204582.27808884857</v>
      </c>
      <c r="G4"/>
      <c r="H4"/>
      <c r="I4"/>
      <c r="J4"/>
      <c r="K4"/>
    </row>
    <row r="5" spans="2:11" ht="12" customHeight="1" x14ac:dyDescent="0.3">
      <c r="B5" s="20" t="s">
        <v>72</v>
      </c>
      <c r="C5" s="21">
        <v>100580.20260733608</v>
      </c>
      <c r="D5" s="21">
        <v>52136.843890356758</v>
      </c>
      <c r="E5" s="21">
        <v>48443.3587169807</v>
      </c>
      <c r="F5" s="8"/>
      <c r="G5"/>
      <c r="H5"/>
      <c r="I5"/>
      <c r="J5"/>
      <c r="K5"/>
    </row>
    <row r="6" spans="2:11" ht="12" customHeight="1" x14ac:dyDescent="0.3">
      <c r="B6" s="20" t="s">
        <v>15</v>
      </c>
      <c r="C6" s="21">
        <v>168730.73297840377</v>
      </c>
      <c r="D6" s="21">
        <v>101958.87457065099</v>
      </c>
      <c r="E6" s="21">
        <v>66771.858407749998</v>
      </c>
      <c r="G6"/>
      <c r="H6"/>
      <c r="I6"/>
      <c r="J6"/>
      <c r="K6"/>
    </row>
    <row r="7" spans="2:11" ht="12" customHeight="1" x14ac:dyDescent="0.3">
      <c r="B7" s="20" t="s">
        <v>16</v>
      </c>
      <c r="C7" s="21">
        <v>4805.2082635917905</v>
      </c>
      <c r="D7" s="21">
        <v>1938.5285355523304</v>
      </c>
      <c r="E7" s="21">
        <v>2866.6797280394594</v>
      </c>
      <c r="G7"/>
      <c r="H7"/>
      <c r="I7"/>
      <c r="J7"/>
      <c r="K7"/>
    </row>
    <row r="8" spans="2:11" ht="12" customHeight="1" x14ac:dyDescent="0.3">
      <c r="B8" s="20" t="s">
        <v>73</v>
      </c>
      <c r="C8" s="21">
        <v>125053.19102632612</v>
      </c>
      <c r="D8" s="21">
        <v>40403.530069550172</v>
      </c>
      <c r="E8" s="21">
        <v>84649.660956777778</v>
      </c>
      <c r="G8"/>
      <c r="H8"/>
      <c r="I8"/>
      <c r="J8"/>
      <c r="K8"/>
    </row>
    <row r="9" spans="2:11" ht="12" customHeight="1" x14ac:dyDescent="0.3">
      <c r="B9" s="22" t="s">
        <v>74</v>
      </c>
      <c r="C9" s="27">
        <v>3619.5263843367211</v>
      </c>
      <c r="D9" s="27">
        <v>1768.8061050408944</v>
      </c>
      <c r="E9" s="27">
        <v>1850.720279295828</v>
      </c>
      <c r="G9"/>
      <c r="H9"/>
      <c r="I9"/>
      <c r="J9"/>
      <c r="K9"/>
    </row>
    <row r="10" spans="2:11" ht="12" customHeight="1" x14ac:dyDescent="0.3">
      <c r="B10" s="9" t="s">
        <v>72</v>
      </c>
      <c r="C10" s="28">
        <f>C5/C4</f>
        <v>0.24970949368536016</v>
      </c>
      <c r="D10" s="28">
        <f>D5/D4</f>
        <v>0.26304294769733377</v>
      </c>
      <c r="E10" s="28">
        <f>E5/E4</f>
        <v>0.23679156948258298</v>
      </c>
      <c r="G10"/>
      <c r="H10"/>
      <c r="I10"/>
      <c r="J10"/>
      <c r="K10"/>
    </row>
    <row r="11" spans="2:11" ht="12" customHeight="1" x14ac:dyDescent="0.25">
      <c r="B11" s="9" t="s">
        <v>75</v>
      </c>
      <c r="C11" s="29">
        <f>1-C10</f>
        <v>0.75029050631463989</v>
      </c>
      <c r="D11" s="29">
        <f t="shared" ref="D11:E11" si="0">1-D10</f>
        <v>0.73695705230266628</v>
      </c>
      <c r="E11" s="29">
        <f t="shared" si="0"/>
        <v>0.76320843051741705</v>
      </c>
    </row>
    <row r="12" spans="2:11" ht="12" customHeight="1" x14ac:dyDescent="0.25">
      <c r="B12" s="9" t="s">
        <v>18</v>
      </c>
      <c r="C12" s="29">
        <f>C7/(C6+C7)</f>
        <v>2.7689988766597558E-2</v>
      </c>
      <c r="D12" s="29">
        <f t="shared" ref="D12:E12" si="1">D7/(D6+D7)</f>
        <v>1.8658103837020618E-2</v>
      </c>
      <c r="E12" s="29">
        <f t="shared" si="1"/>
        <v>4.1165133628303173E-2</v>
      </c>
    </row>
    <row r="13" spans="2:11" ht="12" customHeight="1" x14ac:dyDescent="0.25">
      <c r="B13" s="19" t="s">
        <v>19</v>
      </c>
      <c r="C13" s="30">
        <f>(C6+C7)/(C4-C5)</f>
        <v>0.57422557651284178</v>
      </c>
      <c r="D13" s="30">
        <f t="shared" ref="D13:E13" si="2">(D6+D7)/(D4-D5)</f>
        <v>0.71128629117682618</v>
      </c>
      <c r="E13" s="30">
        <f t="shared" si="2"/>
        <v>0.44600371525522731</v>
      </c>
    </row>
    <row r="14" spans="2:11" ht="12" customHeight="1" x14ac:dyDescent="0.25">
      <c r="B14" s="51" t="s">
        <v>108</v>
      </c>
      <c r="C14" s="51"/>
      <c r="D14" s="51"/>
      <c r="E14" s="51"/>
    </row>
    <row r="16" spans="2:11" ht="12" customHeight="1" x14ac:dyDescent="0.25">
      <c r="C16" s="18"/>
    </row>
  </sheetData>
  <mergeCells count="2">
    <mergeCell ref="B2:E2"/>
    <mergeCell ref="B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CA4C-2E17-4EFA-B016-CAD9D6280BEF}">
  <dimension ref="B2:X46"/>
  <sheetViews>
    <sheetView topLeftCell="A28" zoomScale="85" zoomScaleNormal="85" workbookViewId="0">
      <selection activeCell="O44" sqref="O44"/>
    </sheetView>
  </sheetViews>
  <sheetFormatPr defaultRowHeight="12" customHeight="1" x14ac:dyDescent="0.25"/>
  <cols>
    <col min="1" max="1" width="5.109375" style="2" customWidth="1"/>
    <col min="2" max="2" width="21.44140625" style="2" customWidth="1"/>
    <col min="3" max="3" width="27.5546875" style="2" customWidth="1"/>
    <col min="4" max="6" width="11.6640625" style="2" bestFit="1" customWidth="1"/>
    <col min="7" max="8" width="10.6640625" style="2" bestFit="1" customWidth="1"/>
    <col min="9" max="9" width="11.6640625" style="2" bestFit="1" customWidth="1"/>
    <col min="10" max="10" width="11.5546875" style="2" bestFit="1" customWidth="1"/>
    <col min="11" max="12" width="10.6640625" style="2" bestFit="1" customWidth="1"/>
    <col min="13" max="256" width="9.109375" style="2"/>
    <col min="257" max="257" width="5.109375" style="2" customWidth="1"/>
    <col min="258" max="258" width="21.44140625" style="2" customWidth="1"/>
    <col min="259" max="259" width="27.5546875" style="2" customWidth="1"/>
    <col min="260" max="262" width="11" style="2" bestFit="1" customWidth="1"/>
    <col min="263" max="264" width="10" style="2" bestFit="1" customWidth="1"/>
    <col min="265" max="265" width="11" style="2" bestFit="1" customWidth="1"/>
    <col min="266" max="268" width="10" style="2" bestFit="1" customWidth="1"/>
    <col min="269" max="512" width="9.109375" style="2"/>
    <col min="513" max="513" width="5.109375" style="2" customWidth="1"/>
    <col min="514" max="514" width="21.44140625" style="2" customWidth="1"/>
    <col min="515" max="515" width="27.5546875" style="2" customWidth="1"/>
    <col min="516" max="518" width="11" style="2" bestFit="1" customWidth="1"/>
    <col min="519" max="520" width="10" style="2" bestFit="1" customWidth="1"/>
    <col min="521" max="521" width="11" style="2" bestFit="1" customWidth="1"/>
    <col min="522" max="524" width="10" style="2" bestFit="1" customWidth="1"/>
    <col min="525" max="768" width="9.109375" style="2"/>
    <col min="769" max="769" width="5.109375" style="2" customWidth="1"/>
    <col min="770" max="770" width="21.44140625" style="2" customWidth="1"/>
    <col min="771" max="771" width="27.5546875" style="2" customWidth="1"/>
    <col min="772" max="774" width="11" style="2" bestFit="1" customWidth="1"/>
    <col min="775" max="776" width="10" style="2" bestFit="1" customWidth="1"/>
    <col min="777" max="777" width="11" style="2" bestFit="1" customWidth="1"/>
    <col min="778" max="780" width="10" style="2" bestFit="1" customWidth="1"/>
    <col min="781" max="1024" width="9.109375" style="2"/>
    <col min="1025" max="1025" width="5.109375" style="2" customWidth="1"/>
    <col min="1026" max="1026" width="21.44140625" style="2" customWidth="1"/>
    <col min="1027" max="1027" width="27.5546875" style="2" customWidth="1"/>
    <col min="1028" max="1030" width="11" style="2" bestFit="1" customWidth="1"/>
    <col min="1031" max="1032" width="10" style="2" bestFit="1" customWidth="1"/>
    <col min="1033" max="1033" width="11" style="2" bestFit="1" customWidth="1"/>
    <col min="1034" max="1036" width="10" style="2" bestFit="1" customWidth="1"/>
    <col min="1037" max="1280" width="9.109375" style="2"/>
    <col min="1281" max="1281" width="5.109375" style="2" customWidth="1"/>
    <col min="1282" max="1282" width="21.44140625" style="2" customWidth="1"/>
    <col min="1283" max="1283" width="27.5546875" style="2" customWidth="1"/>
    <col min="1284" max="1286" width="11" style="2" bestFit="1" customWidth="1"/>
    <col min="1287" max="1288" width="10" style="2" bestFit="1" customWidth="1"/>
    <col min="1289" max="1289" width="11" style="2" bestFit="1" customWidth="1"/>
    <col min="1290" max="1292" width="10" style="2" bestFit="1" customWidth="1"/>
    <col min="1293" max="1536" width="9.109375" style="2"/>
    <col min="1537" max="1537" width="5.109375" style="2" customWidth="1"/>
    <col min="1538" max="1538" width="21.44140625" style="2" customWidth="1"/>
    <col min="1539" max="1539" width="27.5546875" style="2" customWidth="1"/>
    <col min="1540" max="1542" width="11" style="2" bestFit="1" customWidth="1"/>
    <col min="1543" max="1544" width="10" style="2" bestFit="1" customWidth="1"/>
    <col min="1545" max="1545" width="11" style="2" bestFit="1" customWidth="1"/>
    <col min="1546" max="1548" width="10" style="2" bestFit="1" customWidth="1"/>
    <col min="1549" max="1792" width="9.109375" style="2"/>
    <col min="1793" max="1793" width="5.109375" style="2" customWidth="1"/>
    <col min="1794" max="1794" width="21.44140625" style="2" customWidth="1"/>
    <col min="1795" max="1795" width="27.5546875" style="2" customWidth="1"/>
    <col min="1796" max="1798" width="11" style="2" bestFit="1" customWidth="1"/>
    <col min="1799" max="1800" width="10" style="2" bestFit="1" customWidth="1"/>
    <col min="1801" max="1801" width="11" style="2" bestFit="1" customWidth="1"/>
    <col min="1802" max="1804" width="10" style="2" bestFit="1" customWidth="1"/>
    <col min="1805" max="2048" width="9.109375" style="2"/>
    <col min="2049" max="2049" width="5.109375" style="2" customWidth="1"/>
    <col min="2050" max="2050" width="21.44140625" style="2" customWidth="1"/>
    <col min="2051" max="2051" width="27.5546875" style="2" customWidth="1"/>
    <col min="2052" max="2054" width="11" style="2" bestFit="1" customWidth="1"/>
    <col min="2055" max="2056" width="10" style="2" bestFit="1" customWidth="1"/>
    <col min="2057" max="2057" width="11" style="2" bestFit="1" customWidth="1"/>
    <col min="2058" max="2060" width="10" style="2" bestFit="1" customWidth="1"/>
    <col min="2061" max="2304" width="9.109375" style="2"/>
    <col min="2305" max="2305" width="5.109375" style="2" customWidth="1"/>
    <col min="2306" max="2306" width="21.44140625" style="2" customWidth="1"/>
    <col min="2307" max="2307" width="27.5546875" style="2" customWidth="1"/>
    <col min="2308" max="2310" width="11" style="2" bestFit="1" customWidth="1"/>
    <col min="2311" max="2312" width="10" style="2" bestFit="1" customWidth="1"/>
    <col min="2313" max="2313" width="11" style="2" bestFit="1" customWidth="1"/>
    <col min="2314" max="2316" width="10" style="2" bestFit="1" customWidth="1"/>
    <col min="2317" max="2560" width="9.109375" style="2"/>
    <col min="2561" max="2561" width="5.109375" style="2" customWidth="1"/>
    <col min="2562" max="2562" width="21.44140625" style="2" customWidth="1"/>
    <col min="2563" max="2563" width="27.5546875" style="2" customWidth="1"/>
    <col min="2564" max="2566" width="11" style="2" bestFit="1" customWidth="1"/>
    <col min="2567" max="2568" width="10" style="2" bestFit="1" customWidth="1"/>
    <col min="2569" max="2569" width="11" style="2" bestFit="1" customWidth="1"/>
    <col min="2570" max="2572" width="10" style="2" bestFit="1" customWidth="1"/>
    <col min="2573" max="2816" width="9.109375" style="2"/>
    <col min="2817" max="2817" width="5.109375" style="2" customWidth="1"/>
    <col min="2818" max="2818" width="21.44140625" style="2" customWidth="1"/>
    <col min="2819" max="2819" width="27.5546875" style="2" customWidth="1"/>
    <col min="2820" max="2822" width="11" style="2" bestFit="1" customWidth="1"/>
    <col min="2823" max="2824" width="10" style="2" bestFit="1" customWidth="1"/>
    <col min="2825" max="2825" width="11" style="2" bestFit="1" customWidth="1"/>
    <col min="2826" max="2828" width="10" style="2" bestFit="1" customWidth="1"/>
    <col min="2829" max="3072" width="9.109375" style="2"/>
    <col min="3073" max="3073" width="5.109375" style="2" customWidth="1"/>
    <col min="3074" max="3074" width="21.44140625" style="2" customWidth="1"/>
    <col min="3075" max="3075" width="27.5546875" style="2" customWidth="1"/>
    <col min="3076" max="3078" width="11" style="2" bestFit="1" customWidth="1"/>
    <col min="3079" max="3080" width="10" style="2" bestFit="1" customWidth="1"/>
    <col min="3081" max="3081" width="11" style="2" bestFit="1" customWidth="1"/>
    <col min="3082" max="3084" width="10" style="2" bestFit="1" customWidth="1"/>
    <col min="3085" max="3328" width="9.109375" style="2"/>
    <col min="3329" max="3329" width="5.109375" style="2" customWidth="1"/>
    <col min="3330" max="3330" width="21.44140625" style="2" customWidth="1"/>
    <col min="3331" max="3331" width="27.5546875" style="2" customWidth="1"/>
    <col min="3332" max="3334" width="11" style="2" bestFit="1" customWidth="1"/>
    <col min="3335" max="3336" width="10" style="2" bestFit="1" customWidth="1"/>
    <col min="3337" max="3337" width="11" style="2" bestFit="1" customWidth="1"/>
    <col min="3338" max="3340" width="10" style="2" bestFit="1" customWidth="1"/>
    <col min="3341" max="3584" width="9.109375" style="2"/>
    <col min="3585" max="3585" width="5.109375" style="2" customWidth="1"/>
    <col min="3586" max="3586" width="21.44140625" style="2" customWidth="1"/>
    <col min="3587" max="3587" width="27.5546875" style="2" customWidth="1"/>
    <col min="3588" max="3590" width="11" style="2" bestFit="1" customWidth="1"/>
    <col min="3591" max="3592" width="10" style="2" bestFit="1" customWidth="1"/>
    <col min="3593" max="3593" width="11" style="2" bestFit="1" customWidth="1"/>
    <col min="3594" max="3596" width="10" style="2" bestFit="1" customWidth="1"/>
    <col min="3597" max="3840" width="9.109375" style="2"/>
    <col min="3841" max="3841" width="5.109375" style="2" customWidth="1"/>
    <col min="3842" max="3842" width="21.44140625" style="2" customWidth="1"/>
    <col min="3843" max="3843" width="27.5546875" style="2" customWidth="1"/>
    <col min="3844" max="3846" width="11" style="2" bestFit="1" customWidth="1"/>
    <col min="3847" max="3848" width="10" style="2" bestFit="1" customWidth="1"/>
    <col min="3849" max="3849" width="11" style="2" bestFit="1" customWidth="1"/>
    <col min="3850" max="3852" width="10" style="2" bestFit="1" customWidth="1"/>
    <col min="3853" max="4096" width="9.109375" style="2"/>
    <col min="4097" max="4097" width="5.109375" style="2" customWidth="1"/>
    <col min="4098" max="4098" width="21.44140625" style="2" customWidth="1"/>
    <col min="4099" max="4099" width="27.5546875" style="2" customWidth="1"/>
    <col min="4100" max="4102" width="11" style="2" bestFit="1" customWidth="1"/>
    <col min="4103" max="4104" width="10" style="2" bestFit="1" customWidth="1"/>
    <col min="4105" max="4105" width="11" style="2" bestFit="1" customWidth="1"/>
    <col min="4106" max="4108" width="10" style="2" bestFit="1" customWidth="1"/>
    <col min="4109" max="4352" width="9.109375" style="2"/>
    <col min="4353" max="4353" width="5.109375" style="2" customWidth="1"/>
    <col min="4354" max="4354" width="21.44140625" style="2" customWidth="1"/>
    <col min="4355" max="4355" width="27.5546875" style="2" customWidth="1"/>
    <col min="4356" max="4358" width="11" style="2" bestFit="1" customWidth="1"/>
    <col min="4359" max="4360" width="10" style="2" bestFit="1" customWidth="1"/>
    <col min="4361" max="4361" width="11" style="2" bestFit="1" customWidth="1"/>
    <col min="4362" max="4364" width="10" style="2" bestFit="1" customWidth="1"/>
    <col min="4365" max="4608" width="9.109375" style="2"/>
    <col min="4609" max="4609" width="5.109375" style="2" customWidth="1"/>
    <col min="4610" max="4610" width="21.44140625" style="2" customWidth="1"/>
    <col min="4611" max="4611" width="27.5546875" style="2" customWidth="1"/>
    <col min="4612" max="4614" width="11" style="2" bestFit="1" customWidth="1"/>
    <col min="4615" max="4616" width="10" style="2" bestFit="1" customWidth="1"/>
    <col min="4617" max="4617" width="11" style="2" bestFit="1" customWidth="1"/>
    <col min="4618" max="4620" width="10" style="2" bestFit="1" customWidth="1"/>
    <col min="4621" max="4864" width="9.109375" style="2"/>
    <col min="4865" max="4865" width="5.109375" style="2" customWidth="1"/>
    <col min="4866" max="4866" width="21.44140625" style="2" customWidth="1"/>
    <col min="4867" max="4867" width="27.5546875" style="2" customWidth="1"/>
    <col min="4868" max="4870" width="11" style="2" bestFit="1" customWidth="1"/>
    <col min="4871" max="4872" width="10" style="2" bestFit="1" customWidth="1"/>
    <col min="4873" max="4873" width="11" style="2" bestFit="1" customWidth="1"/>
    <col min="4874" max="4876" width="10" style="2" bestFit="1" customWidth="1"/>
    <col min="4877" max="5120" width="9.109375" style="2"/>
    <col min="5121" max="5121" width="5.109375" style="2" customWidth="1"/>
    <col min="5122" max="5122" width="21.44140625" style="2" customWidth="1"/>
    <col min="5123" max="5123" width="27.5546875" style="2" customWidth="1"/>
    <col min="5124" max="5126" width="11" style="2" bestFit="1" customWidth="1"/>
    <col min="5127" max="5128" width="10" style="2" bestFit="1" customWidth="1"/>
    <col min="5129" max="5129" width="11" style="2" bestFit="1" customWidth="1"/>
    <col min="5130" max="5132" width="10" style="2" bestFit="1" customWidth="1"/>
    <col min="5133" max="5376" width="9.109375" style="2"/>
    <col min="5377" max="5377" width="5.109375" style="2" customWidth="1"/>
    <col min="5378" max="5378" width="21.44140625" style="2" customWidth="1"/>
    <col min="5379" max="5379" width="27.5546875" style="2" customWidth="1"/>
    <col min="5380" max="5382" width="11" style="2" bestFit="1" customWidth="1"/>
    <col min="5383" max="5384" width="10" style="2" bestFit="1" customWidth="1"/>
    <col min="5385" max="5385" width="11" style="2" bestFit="1" customWidth="1"/>
    <col min="5386" max="5388" width="10" style="2" bestFit="1" customWidth="1"/>
    <col min="5389" max="5632" width="9.109375" style="2"/>
    <col min="5633" max="5633" width="5.109375" style="2" customWidth="1"/>
    <col min="5634" max="5634" width="21.44140625" style="2" customWidth="1"/>
    <col min="5635" max="5635" width="27.5546875" style="2" customWidth="1"/>
    <col min="5636" max="5638" width="11" style="2" bestFit="1" customWidth="1"/>
    <col min="5639" max="5640" width="10" style="2" bestFit="1" customWidth="1"/>
    <col min="5641" max="5641" width="11" style="2" bestFit="1" customWidth="1"/>
    <col min="5642" max="5644" width="10" style="2" bestFit="1" customWidth="1"/>
    <col min="5645" max="5888" width="9.109375" style="2"/>
    <col min="5889" max="5889" width="5.109375" style="2" customWidth="1"/>
    <col min="5890" max="5890" width="21.44140625" style="2" customWidth="1"/>
    <col min="5891" max="5891" width="27.5546875" style="2" customWidth="1"/>
    <col min="5892" max="5894" width="11" style="2" bestFit="1" customWidth="1"/>
    <col min="5895" max="5896" width="10" style="2" bestFit="1" customWidth="1"/>
    <col min="5897" max="5897" width="11" style="2" bestFit="1" customWidth="1"/>
    <col min="5898" max="5900" width="10" style="2" bestFit="1" customWidth="1"/>
    <col min="5901" max="6144" width="9.109375" style="2"/>
    <col min="6145" max="6145" width="5.109375" style="2" customWidth="1"/>
    <col min="6146" max="6146" width="21.44140625" style="2" customWidth="1"/>
    <col min="6147" max="6147" width="27.5546875" style="2" customWidth="1"/>
    <col min="6148" max="6150" width="11" style="2" bestFit="1" customWidth="1"/>
    <col min="6151" max="6152" width="10" style="2" bestFit="1" customWidth="1"/>
    <col min="6153" max="6153" width="11" style="2" bestFit="1" customWidth="1"/>
    <col min="6154" max="6156" width="10" style="2" bestFit="1" customWidth="1"/>
    <col min="6157" max="6400" width="9.109375" style="2"/>
    <col min="6401" max="6401" width="5.109375" style="2" customWidth="1"/>
    <col min="6402" max="6402" width="21.44140625" style="2" customWidth="1"/>
    <col min="6403" max="6403" width="27.5546875" style="2" customWidth="1"/>
    <col min="6404" max="6406" width="11" style="2" bestFit="1" customWidth="1"/>
    <col min="6407" max="6408" width="10" style="2" bestFit="1" customWidth="1"/>
    <col min="6409" max="6409" width="11" style="2" bestFit="1" customWidth="1"/>
    <col min="6410" max="6412" width="10" style="2" bestFit="1" customWidth="1"/>
    <col min="6413" max="6656" width="9.109375" style="2"/>
    <col min="6657" max="6657" width="5.109375" style="2" customWidth="1"/>
    <col min="6658" max="6658" width="21.44140625" style="2" customWidth="1"/>
    <col min="6659" max="6659" width="27.5546875" style="2" customWidth="1"/>
    <col min="6660" max="6662" width="11" style="2" bestFit="1" customWidth="1"/>
    <col min="6663" max="6664" width="10" style="2" bestFit="1" customWidth="1"/>
    <col min="6665" max="6665" width="11" style="2" bestFit="1" customWidth="1"/>
    <col min="6666" max="6668" width="10" style="2" bestFit="1" customWidth="1"/>
    <col min="6669" max="6912" width="9.109375" style="2"/>
    <col min="6913" max="6913" width="5.109375" style="2" customWidth="1"/>
    <col min="6914" max="6914" width="21.44140625" style="2" customWidth="1"/>
    <col min="6915" max="6915" width="27.5546875" style="2" customWidth="1"/>
    <col min="6916" max="6918" width="11" style="2" bestFit="1" customWidth="1"/>
    <col min="6919" max="6920" width="10" style="2" bestFit="1" customWidth="1"/>
    <col min="6921" max="6921" width="11" style="2" bestFit="1" customWidth="1"/>
    <col min="6922" max="6924" width="10" style="2" bestFit="1" customWidth="1"/>
    <col min="6925" max="7168" width="9.109375" style="2"/>
    <col min="7169" max="7169" width="5.109375" style="2" customWidth="1"/>
    <col min="7170" max="7170" width="21.44140625" style="2" customWidth="1"/>
    <col min="7171" max="7171" width="27.5546875" style="2" customWidth="1"/>
    <col min="7172" max="7174" width="11" style="2" bestFit="1" customWidth="1"/>
    <col min="7175" max="7176" width="10" style="2" bestFit="1" customWidth="1"/>
    <col min="7177" max="7177" width="11" style="2" bestFit="1" customWidth="1"/>
    <col min="7178" max="7180" width="10" style="2" bestFit="1" customWidth="1"/>
    <col min="7181" max="7424" width="9.109375" style="2"/>
    <col min="7425" max="7425" width="5.109375" style="2" customWidth="1"/>
    <col min="7426" max="7426" width="21.44140625" style="2" customWidth="1"/>
    <col min="7427" max="7427" width="27.5546875" style="2" customWidth="1"/>
    <col min="7428" max="7430" width="11" style="2" bestFit="1" customWidth="1"/>
    <col min="7431" max="7432" width="10" style="2" bestFit="1" customWidth="1"/>
    <col min="7433" max="7433" width="11" style="2" bestFit="1" customWidth="1"/>
    <col min="7434" max="7436" width="10" style="2" bestFit="1" customWidth="1"/>
    <col min="7437" max="7680" width="9.109375" style="2"/>
    <col min="7681" max="7681" width="5.109375" style="2" customWidth="1"/>
    <col min="7682" max="7682" width="21.44140625" style="2" customWidth="1"/>
    <col min="7683" max="7683" width="27.5546875" style="2" customWidth="1"/>
    <col min="7684" max="7686" width="11" style="2" bestFit="1" customWidth="1"/>
    <col min="7687" max="7688" width="10" style="2" bestFit="1" customWidth="1"/>
    <col min="7689" max="7689" width="11" style="2" bestFit="1" customWidth="1"/>
    <col min="7690" max="7692" width="10" style="2" bestFit="1" customWidth="1"/>
    <col min="7693" max="7936" width="9.109375" style="2"/>
    <col min="7937" max="7937" width="5.109375" style="2" customWidth="1"/>
    <col min="7938" max="7938" width="21.44140625" style="2" customWidth="1"/>
    <col min="7939" max="7939" width="27.5546875" style="2" customWidth="1"/>
    <col min="7940" max="7942" width="11" style="2" bestFit="1" customWidth="1"/>
    <col min="7943" max="7944" width="10" style="2" bestFit="1" customWidth="1"/>
    <col min="7945" max="7945" width="11" style="2" bestFit="1" customWidth="1"/>
    <col min="7946" max="7948" width="10" style="2" bestFit="1" customWidth="1"/>
    <col min="7949" max="8192" width="9.109375" style="2"/>
    <col min="8193" max="8193" width="5.109375" style="2" customWidth="1"/>
    <col min="8194" max="8194" width="21.44140625" style="2" customWidth="1"/>
    <col min="8195" max="8195" width="27.5546875" style="2" customWidth="1"/>
    <col min="8196" max="8198" width="11" style="2" bestFit="1" customWidth="1"/>
    <col min="8199" max="8200" width="10" style="2" bestFit="1" customWidth="1"/>
    <col min="8201" max="8201" width="11" style="2" bestFit="1" customWidth="1"/>
    <col min="8202" max="8204" width="10" style="2" bestFit="1" customWidth="1"/>
    <col min="8205" max="8448" width="9.109375" style="2"/>
    <col min="8449" max="8449" width="5.109375" style="2" customWidth="1"/>
    <col min="8450" max="8450" width="21.44140625" style="2" customWidth="1"/>
    <col min="8451" max="8451" width="27.5546875" style="2" customWidth="1"/>
    <col min="8452" max="8454" width="11" style="2" bestFit="1" customWidth="1"/>
    <col min="8455" max="8456" width="10" style="2" bestFit="1" customWidth="1"/>
    <col min="8457" max="8457" width="11" style="2" bestFit="1" customWidth="1"/>
    <col min="8458" max="8460" width="10" style="2" bestFit="1" customWidth="1"/>
    <col min="8461" max="8704" width="9.109375" style="2"/>
    <col min="8705" max="8705" width="5.109375" style="2" customWidth="1"/>
    <col min="8706" max="8706" width="21.44140625" style="2" customWidth="1"/>
    <col min="8707" max="8707" width="27.5546875" style="2" customWidth="1"/>
    <col min="8708" max="8710" width="11" style="2" bestFit="1" customWidth="1"/>
    <col min="8711" max="8712" width="10" style="2" bestFit="1" customWidth="1"/>
    <col min="8713" max="8713" width="11" style="2" bestFit="1" customWidth="1"/>
    <col min="8714" max="8716" width="10" style="2" bestFit="1" customWidth="1"/>
    <col min="8717" max="8960" width="9.109375" style="2"/>
    <col min="8961" max="8961" width="5.109375" style="2" customWidth="1"/>
    <col min="8962" max="8962" width="21.44140625" style="2" customWidth="1"/>
    <col min="8963" max="8963" width="27.5546875" style="2" customWidth="1"/>
    <col min="8964" max="8966" width="11" style="2" bestFit="1" customWidth="1"/>
    <col min="8967" max="8968" width="10" style="2" bestFit="1" customWidth="1"/>
    <col min="8969" max="8969" width="11" style="2" bestFit="1" customWidth="1"/>
    <col min="8970" max="8972" width="10" style="2" bestFit="1" customWidth="1"/>
    <col min="8973" max="9216" width="9.109375" style="2"/>
    <col min="9217" max="9217" width="5.109375" style="2" customWidth="1"/>
    <col min="9218" max="9218" width="21.44140625" style="2" customWidth="1"/>
    <col min="9219" max="9219" width="27.5546875" style="2" customWidth="1"/>
    <col min="9220" max="9222" width="11" style="2" bestFit="1" customWidth="1"/>
    <col min="9223" max="9224" width="10" style="2" bestFit="1" customWidth="1"/>
    <col min="9225" max="9225" width="11" style="2" bestFit="1" customWidth="1"/>
    <col min="9226" max="9228" width="10" style="2" bestFit="1" customWidth="1"/>
    <col min="9229" max="9472" width="9.109375" style="2"/>
    <col min="9473" max="9473" width="5.109375" style="2" customWidth="1"/>
    <col min="9474" max="9474" width="21.44140625" style="2" customWidth="1"/>
    <col min="9475" max="9475" width="27.5546875" style="2" customWidth="1"/>
    <col min="9476" max="9478" width="11" style="2" bestFit="1" customWidth="1"/>
    <col min="9479" max="9480" width="10" style="2" bestFit="1" customWidth="1"/>
    <col min="9481" max="9481" width="11" style="2" bestFit="1" customWidth="1"/>
    <col min="9482" max="9484" width="10" style="2" bestFit="1" customWidth="1"/>
    <col min="9485" max="9728" width="9.109375" style="2"/>
    <col min="9729" max="9729" width="5.109375" style="2" customWidth="1"/>
    <col min="9730" max="9730" width="21.44140625" style="2" customWidth="1"/>
    <col min="9731" max="9731" width="27.5546875" style="2" customWidth="1"/>
    <col min="9732" max="9734" width="11" style="2" bestFit="1" customWidth="1"/>
    <col min="9735" max="9736" width="10" style="2" bestFit="1" customWidth="1"/>
    <col min="9737" max="9737" width="11" style="2" bestFit="1" customWidth="1"/>
    <col min="9738" max="9740" width="10" style="2" bestFit="1" customWidth="1"/>
    <col min="9741" max="9984" width="9.109375" style="2"/>
    <col min="9985" max="9985" width="5.109375" style="2" customWidth="1"/>
    <col min="9986" max="9986" width="21.44140625" style="2" customWidth="1"/>
    <col min="9987" max="9987" width="27.5546875" style="2" customWidth="1"/>
    <col min="9988" max="9990" width="11" style="2" bestFit="1" customWidth="1"/>
    <col min="9991" max="9992" width="10" style="2" bestFit="1" customWidth="1"/>
    <col min="9993" max="9993" width="11" style="2" bestFit="1" customWidth="1"/>
    <col min="9994" max="9996" width="10" style="2" bestFit="1" customWidth="1"/>
    <col min="9997" max="10240" width="9.109375" style="2"/>
    <col min="10241" max="10241" width="5.109375" style="2" customWidth="1"/>
    <col min="10242" max="10242" width="21.44140625" style="2" customWidth="1"/>
    <col min="10243" max="10243" width="27.5546875" style="2" customWidth="1"/>
    <col min="10244" max="10246" width="11" style="2" bestFit="1" customWidth="1"/>
    <col min="10247" max="10248" width="10" style="2" bestFit="1" customWidth="1"/>
    <col min="10249" max="10249" width="11" style="2" bestFit="1" customWidth="1"/>
    <col min="10250" max="10252" width="10" style="2" bestFit="1" customWidth="1"/>
    <col min="10253" max="10496" width="9.109375" style="2"/>
    <col min="10497" max="10497" width="5.109375" style="2" customWidth="1"/>
    <col min="10498" max="10498" width="21.44140625" style="2" customWidth="1"/>
    <col min="10499" max="10499" width="27.5546875" style="2" customWidth="1"/>
    <col min="10500" max="10502" width="11" style="2" bestFit="1" customWidth="1"/>
    <col min="10503" max="10504" width="10" style="2" bestFit="1" customWidth="1"/>
    <col min="10505" max="10505" width="11" style="2" bestFit="1" customWidth="1"/>
    <col min="10506" max="10508" width="10" style="2" bestFit="1" customWidth="1"/>
    <col min="10509" max="10752" width="9.109375" style="2"/>
    <col min="10753" max="10753" width="5.109375" style="2" customWidth="1"/>
    <col min="10754" max="10754" width="21.44140625" style="2" customWidth="1"/>
    <col min="10755" max="10755" width="27.5546875" style="2" customWidth="1"/>
    <col min="10756" max="10758" width="11" style="2" bestFit="1" customWidth="1"/>
    <col min="10759" max="10760" width="10" style="2" bestFit="1" customWidth="1"/>
    <col min="10761" max="10761" width="11" style="2" bestFit="1" customWidth="1"/>
    <col min="10762" max="10764" width="10" style="2" bestFit="1" customWidth="1"/>
    <col min="10765" max="11008" width="9.109375" style="2"/>
    <col min="11009" max="11009" width="5.109375" style="2" customWidth="1"/>
    <col min="11010" max="11010" width="21.44140625" style="2" customWidth="1"/>
    <col min="11011" max="11011" width="27.5546875" style="2" customWidth="1"/>
    <col min="11012" max="11014" width="11" style="2" bestFit="1" customWidth="1"/>
    <col min="11015" max="11016" width="10" style="2" bestFit="1" customWidth="1"/>
    <col min="11017" max="11017" width="11" style="2" bestFit="1" customWidth="1"/>
    <col min="11018" max="11020" width="10" style="2" bestFit="1" customWidth="1"/>
    <col min="11021" max="11264" width="9.109375" style="2"/>
    <col min="11265" max="11265" width="5.109375" style="2" customWidth="1"/>
    <col min="11266" max="11266" width="21.44140625" style="2" customWidth="1"/>
    <col min="11267" max="11267" width="27.5546875" style="2" customWidth="1"/>
    <col min="11268" max="11270" width="11" style="2" bestFit="1" customWidth="1"/>
    <col min="11271" max="11272" width="10" style="2" bestFit="1" customWidth="1"/>
    <col min="11273" max="11273" width="11" style="2" bestFit="1" customWidth="1"/>
    <col min="11274" max="11276" width="10" style="2" bestFit="1" customWidth="1"/>
    <col min="11277" max="11520" width="9.109375" style="2"/>
    <col min="11521" max="11521" width="5.109375" style="2" customWidth="1"/>
    <col min="11522" max="11522" width="21.44140625" style="2" customWidth="1"/>
    <col min="11523" max="11523" width="27.5546875" style="2" customWidth="1"/>
    <col min="11524" max="11526" width="11" style="2" bestFit="1" customWidth="1"/>
    <col min="11527" max="11528" width="10" style="2" bestFit="1" customWidth="1"/>
    <col min="11529" max="11529" width="11" style="2" bestFit="1" customWidth="1"/>
    <col min="11530" max="11532" width="10" style="2" bestFit="1" customWidth="1"/>
    <col min="11533" max="11776" width="9.109375" style="2"/>
    <col min="11777" max="11777" width="5.109375" style="2" customWidth="1"/>
    <col min="11778" max="11778" width="21.44140625" style="2" customWidth="1"/>
    <col min="11779" max="11779" width="27.5546875" style="2" customWidth="1"/>
    <col min="11780" max="11782" width="11" style="2" bestFit="1" customWidth="1"/>
    <col min="11783" max="11784" width="10" style="2" bestFit="1" customWidth="1"/>
    <col min="11785" max="11785" width="11" style="2" bestFit="1" customWidth="1"/>
    <col min="11786" max="11788" width="10" style="2" bestFit="1" customWidth="1"/>
    <col min="11789" max="12032" width="9.109375" style="2"/>
    <col min="12033" max="12033" width="5.109375" style="2" customWidth="1"/>
    <col min="12034" max="12034" width="21.44140625" style="2" customWidth="1"/>
    <col min="12035" max="12035" width="27.5546875" style="2" customWidth="1"/>
    <col min="12036" max="12038" width="11" style="2" bestFit="1" customWidth="1"/>
    <col min="12039" max="12040" width="10" style="2" bestFit="1" customWidth="1"/>
    <col min="12041" max="12041" width="11" style="2" bestFit="1" customWidth="1"/>
    <col min="12042" max="12044" width="10" style="2" bestFit="1" customWidth="1"/>
    <col min="12045" max="12288" width="9.109375" style="2"/>
    <col min="12289" max="12289" width="5.109375" style="2" customWidth="1"/>
    <col min="12290" max="12290" width="21.44140625" style="2" customWidth="1"/>
    <col min="12291" max="12291" width="27.5546875" style="2" customWidth="1"/>
    <col min="12292" max="12294" width="11" style="2" bestFit="1" customWidth="1"/>
    <col min="12295" max="12296" width="10" style="2" bestFit="1" customWidth="1"/>
    <col min="12297" max="12297" width="11" style="2" bestFit="1" customWidth="1"/>
    <col min="12298" max="12300" width="10" style="2" bestFit="1" customWidth="1"/>
    <col min="12301" max="12544" width="9.109375" style="2"/>
    <col min="12545" max="12545" width="5.109375" style="2" customWidth="1"/>
    <col min="12546" max="12546" width="21.44140625" style="2" customWidth="1"/>
    <col min="12547" max="12547" width="27.5546875" style="2" customWidth="1"/>
    <col min="12548" max="12550" width="11" style="2" bestFit="1" customWidth="1"/>
    <col min="12551" max="12552" width="10" style="2" bestFit="1" customWidth="1"/>
    <col min="12553" max="12553" width="11" style="2" bestFit="1" customWidth="1"/>
    <col min="12554" max="12556" width="10" style="2" bestFit="1" customWidth="1"/>
    <col min="12557" max="12800" width="9.109375" style="2"/>
    <col min="12801" max="12801" width="5.109375" style="2" customWidth="1"/>
    <col min="12802" max="12802" width="21.44140625" style="2" customWidth="1"/>
    <col min="12803" max="12803" width="27.5546875" style="2" customWidth="1"/>
    <col min="12804" max="12806" width="11" style="2" bestFit="1" customWidth="1"/>
    <col min="12807" max="12808" width="10" style="2" bestFit="1" customWidth="1"/>
    <col min="12809" max="12809" width="11" style="2" bestFit="1" customWidth="1"/>
    <col min="12810" max="12812" width="10" style="2" bestFit="1" customWidth="1"/>
    <col min="12813" max="13056" width="9.109375" style="2"/>
    <col min="13057" max="13057" width="5.109375" style="2" customWidth="1"/>
    <col min="13058" max="13058" width="21.44140625" style="2" customWidth="1"/>
    <col min="13059" max="13059" width="27.5546875" style="2" customWidth="1"/>
    <col min="13060" max="13062" width="11" style="2" bestFit="1" customWidth="1"/>
    <col min="13063" max="13064" width="10" style="2" bestFit="1" customWidth="1"/>
    <col min="13065" max="13065" width="11" style="2" bestFit="1" customWidth="1"/>
    <col min="13066" max="13068" width="10" style="2" bestFit="1" customWidth="1"/>
    <col min="13069" max="13312" width="9.109375" style="2"/>
    <col min="13313" max="13313" width="5.109375" style="2" customWidth="1"/>
    <col min="13314" max="13314" width="21.44140625" style="2" customWidth="1"/>
    <col min="13315" max="13315" width="27.5546875" style="2" customWidth="1"/>
    <col min="13316" max="13318" width="11" style="2" bestFit="1" customWidth="1"/>
    <col min="13319" max="13320" width="10" style="2" bestFit="1" customWidth="1"/>
    <col min="13321" max="13321" width="11" style="2" bestFit="1" customWidth="1"/>
    <col min="13322" max="13324" width="10" style="2" bestFit="1" customWidth="1"/>
    <col min="13325" max="13568" width="9.109375" style="2"/>
    <col min="13569" max="13569" width="5.109375" style="2" customWidth="1"/>
    <col min="13570" max="13570" width="21.44140625" style="2" customWidth="1"/>
    <col min="13571" max="13571" width="27.5546875" style="2" customWidth="1"/>
    <col min="13572" max="13574" width="11" style="2" bestFit="1" customWidth="1"/>
    <col min="13575" max="13576" width="10" style="2" bestFit="1" customWidth="1"/>
    <col min="13577" max="13577" width="11" style="2" bestFit="1" customWidth="1"/>
    <col min="13578" max="13580" width="10" style="2" bestFit="1" customWidth="1"/>
    <col min="13581" max="13824" width="9.109375" style="2"/>
    <col min="13825" max="13825" width="5.109375" style="2" customWidth="1"/>
    <col min="13826" max="13826" width="21.44140625" style="2" customWidth="1"/>
    <col min="13827" max="13827" width="27.5546875" style="2" customWidth="1"/>
    <col min="13828" max="13830" width="11" style="2" bestFit="1" customWidth="1"/>
    <col min="13831" max="13832" width="10" style="2" bestFit="1" customWidth="1"/>
    <col min="13833" max="13833" width="11" style="2" bestFit="1" customWidth="1"/>
    <col min="13834" max="13836" width="10" style="2" bestFit="1" customWidth="1"/>
    <col min="13837" max="14080" width="9.109375" style="2"/>
    <col min="14081" max="14081" width="5.109375" style="2" customWidth="1"/>
    <col min="14082" max="14082" width="21.44140625" style="2" customWidth="1"/>
    <col min="14083" max="14083" width="27.5546875" style="2" customWidth="1"/>
    <col min="14084" max="14086" width="11" style="2" bestFit="1" customWidth="1"/>
    <col min="14087" max="14088" width="10" style="2" bestFit="1" customWidth="1"/>
    <col min="14089" max="14089" width="11" style="2" bestFit="1" customWidth="1"/>
    <col min="14090" max="14092" width="10" style="2" bestFit="1" customWidth="1"/>
    <col min="14093" max="14336" width="9.109375" style="2"/>
    <col min="14337" max="14337" width="5.109375" style="2" customWidth="1"/>
    <col min="14338" max="14338" width="21.44140625" style="2" customWidth="1"/>
    <col min="14339" max="14339" width="27.5546875" style="2" customWidth="1"/>
    <col min="14340" max="14342" width="11" style="2" bestFit="1" customWidth="1"/>
    <col min="14343" max="14344" width="10" style="2" bestFit="1" customWidth="1"/>
    <col min="14345" max="14345" width="11" style="2" bestFit="1" customWidth="1"/>
    <col min="14346" max="14348" width="10" style="2" bestFit="1" customWidth="1"/>
    <col min="14349" max="14592" width="9.109375" style="2"/>
    <col min="14593" max="14593" width="5.109375" style="2" customWidth="1"/>
    <col min="14594" max="14594" width="21.44140625" style="2" customWidth="1"/>
    <col min="14595" max="14595" width="27.5546875" style="2" customWidth="1"/>
    <col min="14596" max="14598" width="11" style="2" bestFit="1" customWidth="1"/>
    <col min="14599" max="14600" width="10" style="2" bestFit="1" customWidth="1"/>
    <col min="14601" max="14601" width="11" style="2" bestFit="1" customWidth="1"/>
    <col min="14602" max="14604" width="10" style="2" bestFit="1" customWidth="1"/>
    <col min="14605" max="14848" width="9.109375" style="2"/>
    <col min="14849" max="14849" width="5.109375" style="2" customWidth="1"/>
    <col min="14850" max="14850" width="21.44140625" style="2" customWidth="1"/>
    <col min="14851" max="14851" width="27.5546875" style="2" customWidth="1"/>
    <col min="14852" max="14854" width="11" style="2" bestFit="1" customWidth="1"/>
    <col min="14855" max="14856" width="10" style="2" bestFit="1" customWidth="1"/>
    <col min="14857" max="14857" width="11" style="2" bestFit="1" customWidth="1"/>
    <col min="14858" max="14860" width="10" style="2" bestFit="1" customWidth="1"/>
    <col min="14861" max="15104" width="9.109375" style="2"/>
    <col min="15105" max="15105" width="5.109375" style="2" customWidth="1"/>
    <col min="15106" max="15106" width="21.44140625" style="2" customWidth="1"/>
    <col min="15107" max="15107" width="27.5546875" style="2" customWidth="1"/>
    <col min="15108" max="15110" width="11" style="2" bestFit="1" customWidth="1"/>
    <col min="15111" max="15112" width="10" style="2" bestFit="1" customWidth="1"/>
    <col min="15113" max="15113" width="11" style="2" bestFit="1" customWidth="1"/>
    <col min="15114" max="15116" width="10" style="2" bestFit="1" customWidth="1"/>
    <col min="15117" max="15360" width="9.109375" style="2"/>
    <col min="15361" max="15361" width="5.109375" style="2" customWidth="1"/>
    <col min="15362" max="15362" width="21.44140625" style="2" customWidth="1"/>
    <col min="15363" max="15363" width="27.5546875" style="2" customWidth="1"/>
    <col min="15364" max="15366" width="11" style="2" bestFit="1" customWidth="1"/>
    <col min="15367" max="15368" width="10" style="2" bestFit="1" customWidth="1"/>
    <col min="15369" max="15369" width="11" style="2" bestFit="1" customWidth="1"/>
    <col min="15370" max="15372" width="10" style="2" bestFit="1" customWidth="1"/>
    <col min="15373" max="15616" width="9.109375" style="2"/>
    <col min="15617" max="15617" width="5.109375" style="2" customWidth="1"/>
    <col min="15618" max="15618" width="21.44140625" style="2" customWidth="1"/>
    <col min="15619" max="15619" width="27.5546875" style="2" customWidth="1"/>
    <col min="15620" max="15622" width="11" style="2" bestFit="1" customWidth="1"/>
    <col min="15623" max="15624" width="10" style="2" bestFit="1" customWidth="1"/>
    <col min="15625" max="15625" width="11" style="2" bestFit="1" customWidth="1"/>
    <col min="15626" max="15628" width="10" style="2" bestFit="1" customWidth="1"/>
    <col min="15629" max="15872" width="9.109375" style="2"/>
    <col min="15873" max="15873" width="5.109375" style="2" customWidth="1"/>
    <col min="15874" max="15874" width="21.44140625" style="2" customWidth="1"/>
    <col min="15875" max="15875" width="27.5546875" style="2" customWidth="1"/>
    <col min="15876" max="15878" width="11" style="2" bestFit="1" customWidth="1"/>
    <col min="15879" max="15880" width="10" style="2" bestFit="1" customWidth="1"/>
    <col min="15881" max="15881" width="11" style="2" bestFit="1" customWidth="1"/>
    <col min="15882" max="15884" width="10" style="2" bestFit="1" customWidth="1"/>
    <col min="15885" max="16128" width="9.109375" style="2"/>
    <col min="16129" max="16129" width="5.109375" style="2" customWidth="1"/>
    <col min="16130" max="16130" width="21.44140625" style="2" customWidth="1"/>
    <col min="16131" max="16131" width="27.5546875" style="2" customWidth="1"/>
    <col min="16132" max="16134" width="11" style="2" bestFit="1" customWidth="1"/>
    <col min="16135" max="16136" width="10" style="2" bestFit="1" customWidth="1"/>
    <col min="16137" max="16137" width="11" style="2" bestFit="1" customWidth="1"/>
    <col min="16138" max="16140" width="10" style="2" bestFit="1" customWidth="1"/>
    <col min="16141" max="16384" width="9.109375" style="2"/>
  </cols>
  <sheetData>
    <row r="2" spans="2:24" ht="12" customHeight="1" x14ac:dyDescent="0.3">
      <c r="B2" s="52" t="s">
        <v>106</v>
      </c>
      <c r="C2" s="52"/>
      <c r="D2" s="52"/>
      <c r="E2" s="52"/>
      <c r="F2" s="52"/>
      <c r="G2" s="52"/>
      <c r="H2" s="52"/>
      <c r="I2" s="52"/>
      <c r="J2" s="52"/>
      <c r="K2" s="52"/>
      <c r="L2" s="52"/>
      <c r="N2"/>
      <c r="O2"/>
      <c r="P2"/>
      <c r="Q2"/>
      <c r="R2"/>
      <c r="S2"/>
      <c r="T2"/>
      <c r="U2"/>
      <c r="V2"/>
      <c r="W2"/>
      <c r="X2"/>
    </row>
    <row r="3" spans="2:24" ht="12" customHeight="1" x14ac:dyDescent="0.3">
      <c r="B3" s="53"/>
      <c r="C3" s="53"/>
      <c r="D3" s="55" t="s">
        <v>0</v>
      </c>
      <c r="E3" s="55"/>
      <c r="F3" s="56"/>
      <c r="G3" s="55" t="s">
        <v>2</v>
      </c>
      <c r="H3" s="55"/>
      <c r="I3" s="55"/>
      <c r="J3" s="55"/>
      <c r="K3" s="55"/>
      <c r="L3" s="55"/>
      <c r="N3"/>
      <c r="O3"/>
      <c r="P3"/>
      <c r="Q3"/>
      <c r="R3"/>
      <c r="S3"/>
      <c r="T3"/>
      <c r="U3"/>
      <c r="V3"/>
      <c r="W3"/>
      <c r="X3"/>
    </row>
    <row r="4" spans="2:24"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row>
    <row r="5" spans="2:24" ht="12" customHeight="1" x14ac:dyDescent="0.3">
      <c r="B5" s="51" t="s">
        <v>1</v>
      </c>
      <c r="C5" s="9" t="s">
        <v>6</v>
      </c>
      <c r="D5" s="21">
        <v>81255.240841690611</v>
      </c>
      <c r="E5" s="21">
        <v>88063.204559972233</v>
      </c>
      <c r="F5" s="23">
        <v>169318.44540166689</v>
      </c>
      <c r="G5" s="21">
        <v>9777.592500996474</v>
      </c>
      <c r="H5" s="21">
        <v>14613.124743680581</v>
      </c>
      <c r="I5" s="21">
        <v>80199.06414554565</v>
      </c>
      <c r="J5" s="21">
        <v>49641.394746995727</v>
      </c>
      <c r="K5" s="21">
        <v>9643.4107042726537</v>
      </c>
      <c r="L5" s="21">
        <v>5443.8585601737741</v>
      </c>
      <c r="N5"/>
      <c r="O5"/>
      <c r="P5"/>
      <c r="Q5"/>
      <c r="R5"/>
      <c r="S5"/>
      <c r="T5"/>
      <c r="U5"/>
      <c r="V5"/>
      <c r="W5"/>
      <c r="X5"/>
    </row>
    <row r="6" spans="2:24" ht="12" customHeight="1" x14ac:dyDescent="0.3">
      <c r="B6" s="51"/>
      <c r="C6" s="9" t="s">
        <v>7</v>
      </c>
      <c r="D6" s="21">
        <v>116951.34232945844</v>
      </c>
      <c r="E6" s="21">
        <v>116519.07352887068</v>
      </c>
      <c r="F6" s="23">
        <v>233470.41585833183</v>
      </c>
      <c r="G6" s="21">
        <v>35833.086887627389</v>
      </c>
      <c r="H6" s="21">
        <v>40119.284512635539</v>
      </c>
      <c r="I6" s="21">
        <v>34727.919451219786</v>
      </c>
      <c r="J6" s="21">
        <v>51164.698464918743</v>
      </c>
      <c r="K6" s="21">
        <v>39497.167144089181</v>
      </c>
      <c r="L6" s="21">
        <v>32128.259397842441</v>
      </c>
      <c r="N6"/>
      <c r="O6"/>
      <c r="P6"/>
      <c r="Q6"/>
      <c r="R6"/>
      <c r="S6"/>
      <c r="T6"/>
      <c r="U6"/>
      <c r="V6"/>
      <c r="W6"/>
      <c r="X6"/>
    </row>
    <row r="7" spans="2:24" ht="12" customHeight="1" x14ac:dyDescent="0.3">
      <c r="B7" s="51"/>
      <c r="C7" s="7" t="s">
        <v>3</v>
      </c>
      <c r="D7" s="26">
        <v>198206.58317115271</v>
      </c>
      <c r="E7" s="26">
        <v>204582.27808884857</v>
      </c>
      <c r="F7" s="23">
        <v>402788.8612599948</v>
      </c>
      <c r="G7" s="26">
        <v>45610.679388623517</v>
      </c>
      <c r="H7" s="26">
        <v>54732.409256315768</v>
      </c>
      <c r="I7" s="26">
        <v>114926.98359676563</v>
      </c>
      <c r="J7" s="26">
        <v>100806.09321191428</v>
      </c>
      <c r="K7" s="26">
        <v>49140.577848361681</v>
      </c>
      <c r="L7" s="26">
        <v>37572.11795801617</v>
      </c>
      <c r="N7"/>
      <c r="O7"/>
      <c r="P7"/>
      <c r="Q7"/>
      <c r="R7"/>
      <c r="S7"/>
      <c r="T7"/>
      <c r="U7"/>
      <c r="V7"/>
      <c r="W7"/>
      <c r="X7"/>
    </row>
    <row r="8" spans="2:24" ht="12" customHeight="1" x14ac:dyDescent="0.3">
      <c r="B8" s="57" t="s">
        <v>76</v>
      </c>
      <c r="C8" s="12" t="s">
        <v>20</v>
      </c>
      <c r="D8" s="31">
        <v>82384.091863131529</v>
      </c>
      <c r="E8" s="31">
        <v>40083.687727869903</v>
      </c>
      <c r="F8" s="32">
        <v>122467.7795910008</v>
      </c>
      <c r="G8" s="31">
        <v>13472.523201618606</v>
      </c>
      <c r="H8" s="31">
        <v>14600.279071083267</v>
      </c>
      <c r="I8" s="31">
        <v>37236.05670639364</v>
      </c>
      <c r="J8" s="31">
        <v>31031.323006558559</v>
      </c>
      <c r="K8" s="31">
        <v>16260.347397115076</v>
      </c>
      <c r="L8" s="31">
        <v>9867.2502082335868</v>
      </c>
      <c r="N8"/>
      <c r="O8"/>
      <c r="P8"/>
      <c r="Q8"/>
      <c r="R8"/>
      <c r="S8"/>
      <c r="T8"/>
      <c r="U8"/>
      <c r="V8"/>
      <c r="W8"/>
      <c r="X8"/>
    </row>
    <row r="9" spans="2:24" ht="12" customHeight="1" x14ac:dyDescent="0.3">
      <c r="B9" s="51"/>
      <c r="C9" s="9" t="s">
        <v>21</v>
      </c>
      <c r="D9" s="21">
        <v>7506.4729006758607</v>
      </c>
      <c r="E9" s="21">
        <v>63238.235412059672</v>
      </c>
      <c r="F9" s="23">
        <v>70744.708312735544</v>
      </c>
      <c r="G9" s="21">
        <v>8114.0388736872255</v>
      </c>
      <c r="H9" s="21">
        <v>10624.696357601255</v>
      </c>
      <c r="I9" s="21">
        <v>18307.663246327138</v>
      </c>
      <c r="J9" s="21">
        <v>18340.371740452338</v>
      </c>
      <c r="K9" s="21">
        <v>8255.819348570536</v>
      </c>
      <c r="L9" s="21">
        <v>7102.1187460975616</v>
      </c>
      <c r="N9"/>
      <c r="O9"/>
      <c r="P9"/>
      <c r="Q9"/>
      <c r="R9"/>
      <c r="S9"/>
      <c r="T9"/>
      <c r="U9"/>
      <c r="V9"/>
      <c r="W9"/>
      <c r="X9"/>
    </row>
    <row r="10" spans="2:24" ht="12" customHeight="1" x14ac:dyDescent="0.3">
      <c r="B10" s="51"/>
      <c r="C10" s="9" t="s">
        <v>22</v>
      </c>
      <c r="D10" s="21">
        <v>84282.739362310211</v>
      </c>
      <c r="E10" s="21">
        <v>77650.504976567012</v>
      </c>
      <c r="F10" s="23">
        <v>161933.24433887863</v>
      </c>
      <c r="G10" s="21">
        <v>18149.261148007816</v>
      </c>
      <c r="H10" s="21">
        <v>23885.637491061017</v>
      </c>
      <c r="I10" s="21">
        <v>42351.428651890135</v>
      </c>
      <c r="J10" s="21">
        <v>39935.741344557144</v>
      </c>
      <c r="K10" s="21">
        <v>20052.210981731994</v>
      </c>
      <c r="L10" s="21">
        <v>17558.964721630869</v>
      </c>
      <c r="N10"/>
      <c r="O10"/>
      <c r="P10"/>
      <c r="Q10"/>
      <c r="R10"/>
      <c r="S10"/>
      <c r="T10"/>
      <c r="U10"/>
      <c r="V10"/>
      <c r="W10"/>
      <c r="X10"/>
    </row>
    <row r="11" spans="2:24" ht="12" customHeight="1" x14ac:dyDescent="0.3">
      <c r="B11" s="51"/>
      <c r="C11" s="9" t="s">
        <v>23</v>
      </c>
      <c r="D11" s="21">
        <v>13161.068668765332</v>
      </c>
      <c r="E11" s="21">
        <v>9937.8085696652688</v>
      </c>
      <c r="F11" s="23">
        <v>23098.877238430541</v>
      </c>
      <c r="G11" s="21">
        <v>3356.1065017299093</v>
      </c>
      <c r="H11" s="21">
        <v>2322.0095690541016</v>
      </c>
      <c r="I11" s="21">
        <v>7921.3076502369431</v>
      </c>
      <c r="J11" s="21">
        <v>5166.238594441279</v>
      </c>
      <c r="K11" s="21">
        <v>2589.4772698518996</v>
      </c>
      <c r="L11" s="21">
        <v>1743.7376531164257</v>
      </c>
      <c r="N11"/>
      <c r="O11"/>
      <c r="P11"/>
      <c r="Q11"/>
      <c r="R11"/>
      <c r="S11"/>
      <c r="T11"/>
      <c r="U11"/>
      <c r="V11"/>
      <c r="W11"/>
      <c r="X11"/>
    </row>
    <row r="12" spans="2:24" ht="12" customHeight="1" x14ac:dyDescent="0.3">
      <c r="B12" s="51"/>
      <c r="C12" s="9" t="s">
        <v>24</v>
      </c>
      <c r="D12" s="21">
        <v>10801.71833838555</v>
      </c>
      <c r="E12" s="21">
        <v>13672.041402682042</v>
      </c>
      <c r="F12" s="23">
        <v>24473.759741067588</v>
      </c>
      <c r="G12" s="21">
        <v>2518.7496635800926</v>
      </c>
      <c r="H12" s="21">
        <v>3299.7867675166872</v>
      </c>
      <c r="I12" s="21">
        <v>9110.5273419169589</v>
      </c>
      <c r="J12" s="21">
        <v>6261.9264880236851</v>
      </c>
      <c r="K12" s="21">
        <v>1982.7228510927873</v>
      </c>
      <c r="L12" s="21">
        <v>1300.0466289373514</v>
      </c>
      <c r="N12"/>
      <c r="O12"/>
      <c r="P12"/>
      <c r="Q12"/>
      <c r="R12"/>
      <c r="S12"/>
      <c r="T12"/>
      <c r="U12"/>
      <c r="V12"/>
      <c r="W12"/>
      <c r="X12"/>
    </row>
    <row r="13" spans="2:24" ht="12" customHeight="1" x14ac:dyDescent="0.3">
      <c r="B13" s="51"/>
      <c r="C13" s="9" t="s">
        <v>74</v>
      </c>
      <c r="D13" s="21">
        <v>70.492037881431628</v>
      </c>
      <c r="E13" s="21">
        <v>0</v>
      </c>
      <c r="F13" s="23">
        <v>70.492037881431628</v>
      </c>
      <c r="G13" s="21">
        <v>0</v>
      </c>
      <c r="H13" s="21">
        <v>0</v>
      </c>
      <c r="I13" s="21">
        <v>0</v>
      </c>
      <c r="J13" s="21">
        <v>70.492037881431628</v>
      </c>
      <c r="K13" s="21">
        <v>0</v>
      </c>
      <c r="L13" s="21">
        <v>0</v>
      </c>
      <c r="N13"/>
      <c r="O13"/>
      <c r="P13"/>
      <c r="Q13"/>
      <c r="R13"/>
      <c r="S13"/>
      <c r="T13"/>
      <c r="U13"/>
      <c r="V13"/>
      <c r="W13"/>
      <c r="X13"/>
    </row>
    <row r="14" spans="2:24" ht="12" customHeight="1" x14ac:dyDescent="0.3">
      <c r="B14" s="58"/>
      <c r="C14" s="13" t="s">
        <v>3</v>
      </c>
      <c r="D14" s="33">
        <v>198206.58317115271</v>
      </c>
      <c r="E14" s="33">
        <v>204582.27808884857</v>
      </c>
      <c r="F14" s="34">
        <v>402788.8612599948</v>
      </c>
      <c r="G14" s="33">
        <v>45610.679388623517</v>
      </c>
      <c r="H14" s="33">
        <v>54732.409256315768</v>
      </c>
      <c r="I14" s="33">
        <v>114926.98359676563</v>
      </c>
      <c r="J14" s="33">
        <v>100806.09321191428</v>
      </c>
      <c r="K14" s="33">
        <v>49140.577848361681</v>
      </c>
      <c r="L14" s="33">
        <v>37572.11795801617</v>
      </c>
      <c r="N14"/>
      <c r="O14"/>
      <c r="P14"/>
      <c r="Q14"/>
      <c r="R14"/>
      <c r="S14"/>
      <c r="T14"/>
      <c r="U14"/>
      <c r="V14"/>
      <c r="W14"/>
      <c r="X14"/>
    </row>
    <row r="15" spans="2:24" ht="12" customHeight="1" x14ac:dyDescent="0.3">
      <c r="B15" s="51" t="s">
        <v>0</v>
      </c>
      <c r="C15" s="9" t="s">
        <v>4</v>
      </c>
      <c r="D15" s="21">
        <v>198206.58317115271</v>
      </c>
      <c r="E15" s="21">
        <v>0</v>
      </c>
      <c r="F15" s="23">
        <v>198206.58317115271</v>
      </c>
      <c r="G15" s="21">
        <v>22356.925412632903</v>
      </c>
      <c r="H15" s="21">
        <v>27167.905396596125</v>
      </c>
      <c r="I15" s="21">
        <v>55888.238414324158</v>
      </c>
      <c r="J15" s="21">
        <v>49635.940808030573</v>
      </c>
      <c r="K15" s="21">
        <v>24666.944178430156</v>
      </c>
      <c r="L15" s="21">
        <v>18490.628961137561</v>
      </c>
      <c r="N15"/>
      <c r="O15"/>
      <c r="P15"/>
      <c r="Q15"/>
      <c r="R15"/>
      <c r="S15"/>
      <c r="T15"/>
      <c r="U15"/>
      <c r="V15"/>
      <c r="W15"/>
      <c r="X15"/>
    </row>
    <row r="16" spans="2:24" ht="12" customHeight="1" x14ac:dyDescent="0.3">
      <c r="B16" s="51"/>
      <c r="C16" s="9" t="s">
        <v>5</v>
      </c>
      <c r="D16" s="21">
        <v>0</v>
      </c>
      <c r="E16" s="21">
        <v>204582.27808884857</v>
      </c>
      <c r="F16" s="23">
        <v>204582.27808884857</v>
      </c>
      <c r="G16" s="21">
        <v>23253.753975990952</v>
      </c>
      <c r="H16" s="21">
        <v>27564.503859720109</v>
      </c>
      <c r="I16" s="21">
        <v>59038.745182440558</v>
      </c>
      <c r="J16" s="21">
        <v>51170.152403883934</v>
      </c>
      <c r="K16" s="21">
        <v>24473.633669932071</v>
      </c>
      <c r="L16" s="21">
        <v>19081.488996878343</v>
      </c>
      <c r="N16"/>
      <c r="O16"/>
      <c r="P16"/>
      <c r="Q16"/>
      <c r="R16"/>
      <c r="S16"/>
      <c r="T16"/>
      <c r="U16"/>
      <c r="V16"/>
      <c r="W16"/>
      <c r="X16"/>
    </row>
    <row r="17" spans="2:24" ht="12" customHeight="1" x14ac:dyDescent="0.3">
      <c r="B17" s="51"/>
      <c r="C17" s="7" t="s">
        <v>3</v>
      </c>
      <c r="D17" s="26">
        <v>198206.58317115271</v>
      </c>
      <c r="E17" s="26">
        <v>204582.27808884857</v>
      </c>
      <c r="F17" s="23">
        <v>402788.8612599948</v>
      </c>
      <c r="G17" s="26">
        <v>45610.679388623517</v>
      </c>
      <c r="H17" s="26">
        <v>54732.409256315768</v>
      </c>
      <c r="I17" s="26">
        <v>114926.98359676563</v>
      </c>
      <c r="J17" s="26">
        <v>100806.09321191428</v>
      </c>
      <c r="K17" s="26">
        <v>49140.577848361681</v>
      </c>
      <c r="L17" s="26">
        <v>37572.11795801617</v>
      </c>
      <c r="N17"/>
      <c r="O17"/>
      <c r="P17"/>
      <c r="Q17"/>
      <c r="R17"/>
      <c r="S17"/>
      <c r="T17"/>
      <c r="U17"/>
      <c r="V17"/>
      <c r="W17"/>
      <c r="X17"/>
    </row>
    <row r="18" spans="2:24" ht="12" customHeight="1" x14ac:dyDescent="0.3">
      <c r="B18" s="57" t="s">
        <v>25</v>
      </c>
      <c r="C18" s="12" t="s">
        <v>26</v>
      </c>
      <c r="D18" s="31">
        <v>53364.787552044429</v>
      </c>
      <c r="E18" s="31">
        <v>53785.094918243369</v>
      </c>
      <c r="F18" s="32">
        <v>107149.88247028718</v>
      </c>
      <c r="G18" s="31">
        <v>4028.0703537991944</v>
      </c>
      <c r="H18" s="31">
        <v>3467.2340354515309</v>
      </c>
      <c r="I18" s="31">
        <v>67738.514255943111</v>
      </c>
      <c r="J18" s="31">
        <v>19653.802132016175</v>
      </c>
      <c r="K18" s="31">
        <v>9371.7683846935051</v>
      </c>
      <c r="L18" s="31">
        <v>2890.4933083843275</v>
      </c>
      <c r="N18"/>
      <c r="O18"/>
      <c r="P18"/>
      <c r="Q18"/>
      <c r="R18"/>
      <c r="S18"/>
      <c r="T18"/>
      <c r="U18"/>
      <c r="V18"/>
      <c r="W18"/>
      <c r="X18"/>
    </row>
    <row r="19" spans="2:24" ht="12" customHeight="1" x14ac:dyDescent="0.3">
      <c r="B19" s="51"/>
      <c r="C19" s="9" t="s">
        <v>27</v>
      </c>
      <c r="D19" s="21">
        <v>12159.618164805664</v>
      </c>
      <c r="E19" s="21">
        <v>12131.663921498621</v>
      </c>
      <c r="F19" s="23">
        <v>24291.282086304236</v>
      </c>
      <c r="G19" s="21">
        <v>461.89661862309111</v>
      </c>
      <c r="H19" s="21">
        <v>813.33444197307801</v>
      </c>
      <c r="I19" s="21">
        <v>10247.86493454913</v>
      </c>
      <c r="J19" s="21">
        <v>786.16953137274254</v>
      </c>
      <c r="K19" s="21">
        <v>10091.236716399701</v>
      </c>
      <c r="L19" s="21">
        <v>1890.7798433865278</v>
      </c>
      <c r="N19"/>
      <c r="O19"/>
      <c r="P19"/>
      <c r="Q19"/>
      <c r="R19"/>
      <c r="S19"/>
      <c r="T19"/>
      <c r="U19"/>
      <c r="V19"/>
      <c r="W19"/>
      <c r="X19"/>
    </row>
    <row r="20" spans="2:24" ht="12" customHeight="1" x14ac:dyDescent="0.3">
      <c r="B20" s="51"/>
      <c r="C20" s="9" t="s">
        <v>28</v>
      </c>
      <c r="D20" s="21">
        <v>23560.552682430101</v>
      </c>
      <c r="E20" s="21">
        <v>24163.719598773077</v>
      </c>
      <c r="F20" s="23">
        <v>47724.272281202815</v>
      </c>
      <c r="G20" s="21">
        <v>1679.3203881492152</v>
      </c>
      <c r="H20" s="21">
        <v>571.74361763902016</v>
      </c>
      <c r="I20" s="21">
        <v>1094.8939984724502</v>
      </c>
      <c r="J20" s="21">
        <v>4455.3569352948625</v>
      </c>
      <c r="K20" s="21">
        <v>12433.174437661277</v>
      </c>
      <c r="L20" s="21">
        <v>27489.782903986219</v>
      </c>
      <c r="N20"/>
      <c r="O20"/>
      <c r="P20"/>
      <c r="Q20"/>
      <c r="R20"/>
      <c r="S20"/>
      <c r="T20"/>
      <c r="U20"/>
      <c r="V20"/>
      <c r="W20"/>
      <c r="X20"/>
    </row>
    <row r="21" spans="2:24" ht="12" customHeight="1" x14ac:dyDescent="0.3">
      <c r="B21" s="51"/>
      <c r="C21" s="9" t="s">
        <v>29</v>
      </c>
      <c r="D21" s="21">
        <v>87843.006754406364</v>
      </c>
      <c r="E21" s="21">
        <v>95790.249253792426</v>
      </c>
      <c r="F21" s="23">
        <v>183633.2560082014</v>
      </c>
      <c r="G21" s="21">
        <v>30964.96397187257</v>
      </c>
      <c r="H21" s="21">
        <v>41208.780736451488</v>
      </c>
      <c r="I21" s="21">
        <v>30373.378380473263</v>
      </c>
      <c r="J21" s="21">
        <v>63546.264582842268</v>
      </c>
      <c r="K21" s="21">
        <v>14723.705453530963</v>
      </c>
      <c r="L21" s="21">
        <v>2816.1628830301975</v>
      </c>
      <c r="N21"/>
      <c r="O21"/>
      <c r="P21"/>
      <c r="Q21"/>
      <c r="R21"/>
      <c r="S21"/>
      <c r="T21"/>
      <c r="U21"/>
      <c r="V21"/>
      <c r="W21"/>
      <c r="X21"/>
    </row>
    <row r="22" spans="2:24" ht="12" customHeight="1" x14ac:dyDescent="0.3">
      <c r="B22" s="51"/>
      <c r="C22" s="9" t="s">
        <v>24</v>
      </c>
      <c r="D22" s="21">
        <v>17053.429661801492</v>
      </c>
      <c r="E22" s="21">
        <v>15624.564232046123</v>
      </c>
      <c r="F22" s="23">
        <v>32677.993893847586</v>
      </c>
      <c r="G22" s="21">
        <v>6781.1178468533471</v>
      </c>
      <c r="H22" s="21">
        <v>8042.3856338560363</v>
      </c>
      <c r="I22" s="21">
        <v>3046.6077491437882</v>
      </c>
      <c r="J22" s="21">
        <v>11026.892998072242</v>
      </c>
      <c r="K22" s="21">
        <v>1503.7293668328755</v>
      </c>
      <c r="L22" s="21">
        <v>2277.2602990892537</v>
      </c>
      <c r="N22"/>
      <c r="O22"/>
      <c r="P22"/>
      <c r="Q22"/>
      <c r="R22"/>
      <c r="S22"/>
      <c r="T22"/>
      <c r="U22"/>
      <c r="V22"/>
      <c r="W22"/>
      <c r="X22"/>
    </row>
    <row r="23" spans="2:24" ht="12" customHeight="1" x14ac:dyDescent="0.3">
      <c r="B23" s="51"/>
      <c r="C23" s="9" t="s">
        <v>74</v>
      </c>
      <c r="D23" s="21">
        <v>4225.1883556637467</v>
      </c>
      <c r="E23" s="21">
        <v>3086.9861644907446</v>
      </c>
      <c r="F23" s="23">
        <v>7312.1745201544945</v>
      </c>
      <c r="G23" s="21">
        <v>1695.3102093265356</v>
      </c>
      <c r="H23" s="21">
        <v>628.93079094496943</v>
      </c>
      <c r="I23" s="21">
        <v>2425.7242781831173</v>
      </c>
      <c r="J23" s="21">
        <v>1337.607032316432</v>
      </c>
      <c r="K23" s="21">
        <v>1016.9634892439035</v>
      </c>
      <c r="L23" s="21">
        <v>207.63872013953264</v>
      </c>
      <c r="N23"/>
      <c r="O23"/>
      <c r="P23"/>
      <c r="Q23"/>
      <c r="R23"/>
      <c r="S23"/>
      <c r="T23"/>
      <c r="U23"/>
      <c r="V23"/>
      <c r="W23"/>
      <c r="X23"/>
    </row>
    <row r="24" spans="2:24" ht="12" customHeight="1" x14ac:dyDescent="0.3">
      <c r="B24" s="58"/>
      <c r="C24" s="13" t="s">
        <v>3</v>
      </c>
      <c r="D24" s="33">
        <v>198206.58317115271</v>
      </c>
      <c r="E24" s="33">
        <v>204582.27808884857</v>
      </c>
      <c r="F24" s="34">
        <v>402788.8612599948</v>
      </c>
      <c r="G24" s="33">
        <v>45610.679388623517</v>
      </c>
      <c r="H24" s="33">
        <v>54732.409256315768</v>
      </c>
      <c r="I24" s="33">
        <v>114926.98359676563</v>
      </c>
      <c r="J24" s="33">
        <v>100806.09321191428</v>
      </c>
      <c r="K24" s="33">
        <v>49140.577848361681</v>
      </c>
      <c r="L24" s="33">
        <v>37572.11795801617</v>
      </c>
      <c r="N24"/>
      <c r="O24"/>
      <c r="P24"/>
      <c r="Q24"/>
      <c r="R24"/>
      <c r="S24"/>
      <c r="T24"/>
      <c r="U24"/>
      <c r="V24"/>
      <c r="W24"/>
      <c r="X24"/>
    </row>
    <row r="25" spans="2:24" ht="12" customHeight="1" x14ac:dyDescent="0.3">
      <c r="B25" s="57" t="s">
        <v>30</v>
      </c>
      <c r="C25" s="9" t="s">
        <v>10</v>
      </c>
      <c r="D25" s="21">
        <v>175873.10579236093</v>
      </c>
      <c r="E25" s="21">
        <v>178856.2827587178</v>
      </c>
      <c r="F25" s="23">
        <v>354729.38855107693</v>
      </c>
      <c r="G25" s="21">
        <v>41523.391922207556</v>
      </c>
      <c r="H25" s="21">
        <v>49332.965988159587</v>
      </c>
      <c r="I25" s="21">
        <v>105586.10624262641</v>
      </c>
      <c r="J25" s="21">
        <v>81177.476101053646</v>
      </c>
      <c r="K25" s="21">
        <v>43639.222852823113</v>
      </c>
      <c r="L25" s="21">
        <v>33470.225444206575</v>
      </c>
      <c r="N25"/>
      <c r="O25"/>
      <c r="P25"/>
      <c r="Q25"/>
      <c r="R25"/>
      <c r="S25"/>
      <c r="T25"/>
      <c r="U25"/>
      <c r="V25"/>
      <c r="W25"/>
      <c r="X25"/>
    </row>
    <row r="26" spans="2:24" ht="12" customHeight="1" x14ac:dyDescent="0.3">
      <c r="B26" s="51"/>
      <c r="C26" s="9" t="s">
        <v>31</v>
      </c>
      <c r="D26" s="21">
        <v>8320.4279801273915</v>
      </c>
      <c r="E26" s="21">
        <v>10076.488228631701</v>
      </c>
      <c r="F26" s="23">
        <v>18396.916208759139</v>
      </c>
      <c r="G26" s="21">
        <v>886.91254906674851</v>
      </c>
      <c r="H26" s="21">
        <v>2763.4325577571167</v>
      </c>
      <c r="I26" s="21">
        <v>1937.5504882776997</v>
      </c>
      <c r="J26" s="21">
        <v>6677.9773402380806</v>
      </c>
      <c r="K26" s="21">
        <v>2725.0273405851717</v>
      </c>
      <c r="L26" s="21">
        <v>3406.0159328342502</v>
      </c>
      <c r="N26"/>
      <c r="O26"/>
      <c r="P26"/>
      <c r="Q26"/>
      <c r="R26"/>
      <c r="S26"/>
      <c r="T26"/>
      <c r="U26"/>
      <c r="V26"/>
      <c r="W26"/>
      <c r="X26"/>
    </row>
    <row r="27" spans="2:24" ht="12" customHeight="1" x14ac:dyDescent="0.3">
      <c r="B27" s="51"/>
      <c r="C27" s="9" t="s">
        <v>32</v>
      </c>
      <c r="D27" s="21">
        <v>2532.6028270333791</v>
      </c>
      <c r="E27" s="21">
        <v>4079.733561871345</v>
      </c>
      <c r="F27" s="23">
        <v>6612.3363889047323</v>
      </c>
      <c r="G27" s="21">
        <v>86.366306845304777</v>
      </c>
      <c r="H27" s="21">
        <v>232.12036039329951</v>
      </c>
      <c r="I27" s="21">
        <v>3352.4358671113851</v>
      </c>
      <c r="J27" s="21">
        <v>1026.1311884339855</v>
      </c>
      <c r="K27" s="21">
        <v>1691.9818870285744</v>
      </c>
      <c r="L27" s="21">
        <v>223.30077909217576</v>
      </c>
      <c r="N27"/>
      <c r="O27"/>
      <c r="P27"/>
      <c r="Q27"/>
      <c r="R27"/>
      <c r="S27"/>
      <c r="T27"/>
      <c r="U27"/>
      <c r="V27"/>
      <c r="W27"/>
      <c r="X27"/>
    </row>
    <row r="28" spans="2:24" ht="12" customHeight="1" x14ac:dyDescent="0.3">
      <c r="B28" s="51"/>
      <c r="C28" s="9" t="s">
        <v>96</v>
      </c>
      <c r="D28" s="21">
        <v>4669.9091227308254</v>
      </c>
      <c r="E28" s="21">
        <v>4951.8048148252674</v>
      </c>
      <c r="F28" s="23">
        <v>9621.7139375560891</v>
      </c>
      <c r="G28" s="21">
        <v>267.08713133563367</v>
      </c>
      <c r="H28" s="21">
        <v>1032.2525541619918</v>
      </c>
      <c r="I28" s="21">
        <v>849.99686703216435</v>
      </c>
      <c r="J28" s="21">
        <v>6987.375191096342</v>
      </c>
      <c r="K28" s="21">
        <v>340.09324894871389</v>
      </c>
      <c r="L28" s="21">
        <v>144.90894498125144</v>
      </c>
      <c r="N28"/>
      <c r="O28"/>
      <c r="P28"/>
      <c r="Q28"/>
      <c r="R28"/>
      <c r="S28"/>
      <c r="T28"/>
      <c r="U28"/>
      <c r="V28"/>
      <c r="W28"/>
      <c r="X28"/>
    </row>
    <row r="29" spans="2:24" ht="12" customHeight="1" x14ac:dyDescent="0.3">
      <c r="B29" s="51"/>
      <c r="C29" s="9" t="s">
        <v>24</v>
      </c>
      <c r="D29" s="21">
        <v>6810.5374488999505</v>
      </c>
      <c r="E29" s="21">
        <v>6617.9687248011069</v>
      </c>
      <c r="F29" s="23">
        <v>13428.506173701069</v>
      </c>
      <c r="G29" s="21">
        <v>2846.9214791683685</v>
      </c>
      <c r="H29" s="21">
        <v>1371.6377958440496</v>
      </c>
      <c r="I29" s="21">
        <v>3200.8941317175554</v>
      </c>
      <c r="J29" s="21">
        <v>4937.1333910928752</v>
      </c>
      <c r="K29" s="21">
        <v>744.25251897624548</v>
      </c>
      <c r="L29" s="21">
        <v>327.66685690194913</v>
      </c>
      <c r="N29"/>
      <c r="O29"/>
      <c r="P29"/>
      <c r="Q29"/>
      <c r="R29"/>
      <c r="S29"/>
      <c r="T29"/>
      <c r="U29"/>
      <c r="V29"/>
      <c r="W29"/>
      <c r="X29"/>
    </row>
    <row r="30" spans="2:24" ht="12" customHeight="1" x14ac:dyDescent="0.3">
      <c r="B30" s="51"/>
      <c r="C30" s="9" t="s">
        <v>74</v>
      </c>
      <c r="D30" s="21">
        <v>0</v>
      </c>
      <c r="E30" s="21">
        <v>0</v>
      </c>
      <c r="F30" s="23">
        <v>0</v>
      </c>
      <c r="G30" s="21">
        <v>0</v>
      </c>
      <c r="H30" s="21">
        <v>0</v>
      </c>
      <c r="I30" s="21">
        <v>0</v>
      </c>
      <c r="J30" s="21">
        <v>0</v>
      </c>
      <c r="K30" s="21">
        <v>0</v>
      </c>
      <c r="L30" s="21">
        <v>0</v>
      </c>
      <c r="N30"/>
      <c r="O30"/>
      <c r="P30"/>
      <c r="Q30"/>
      <c r="R30"/>
      <c r="S30"/>
      <c r="T30"/>
      <c r="U30"/>
      <c r="V30"/>
      <c r="W30"/>
      <c r="X30"/>
    </row>
    <row r="31" spans="2:24" ht="12" customHeight="1" x14ac:dyDescent="0.3">
      <c r="B31" s="51"/>
      <c r="C31" s="7" t="s">
        <v>3</v>
      </c>
      <c r="D31" s="26">
        <v>198206.58317115271</v>
      </c>
      <c r="E31" s="26">
        <v>204582.27808884857</v>
      </c>
      <c r="F31" s="23">
        <v>402788.8612599948</v>
      </c>
      <c r="G31" s="26">
        <v>45610.679388623517</v>
      </c>
      <c r="H31" s="26">
        <v>54732.409256315768</v>
      </c>
      <c r="I31" s="26">
        <v>114926.98359676563</v>
      </c>
      <c r="J31" s="26">
        <v>100806.09321191428</v>
      </c>
      <c r="K31" s="26">
        <v>49140.577848361681</v>
      </c>
      <c r="L31" s="26">
        <v>37572.11795801617</v>
      </c>
      <c r="N31"/>
      <c r="O31"/>
      <c r="P31"/>
      <c r="Q31"/>
      <c r="R31"/>
      <c r="S31"/>
      <c r="T31"/>
      <c r="U31"/>
      <c r="V31"/>
      <c r="W31"/>
      <c r="X31"/>
    </row>
    <row r="32" spans="2:24" ht="12" customHeight="1" x14ac:dyDescent="0.3">
      <c r="B32" s="57" t="s">
        <v>33</v>
      </c>
      <c r="C32" s="12" t="s">
        <v>72</v>
      </c>
      <c r="D32" s="31">
        <v>52136.843890356758</v>
      </c>
      <c r="E32" s="31">
        <v>48443.3587169807</v>
      </c>
      <c r="F32" s="32">
        <v>100580.20260733608</v>
      </c>
      <c r="G32" s="31">
        <v>10998.580317702221</v>
      </c>
      <c r="H32" s="31">
        <v>14913.457217411144</v>
      </c>
      <c r="I32" s="31">
        <v>25746.855208838118</v>
      </c>
      <c r="J32" s="31">
        <v>23211.770516876753</v>
      </c>
      <c r="K32" s="31">
        <v>13877.457599112533</v>
      </c>
      <c r="L32" s="31">
        <v>11832.081747396964</v>
      </c>
      <c r="N32"/>
      <c r="O32"/>
      <c r="P32"/>
      <c r="Q32"/>
      <c r="R32"/>
      <c r="S32"/>
      <c r="T32"/>
      <c r="U32"/>
      <c r="V32"/>
      <c r="W32"/>
      <c r="X32"/>
    </row>
    <row r="33" spans="2:24" ht="12" customHeight="1" x14ac:dyDescent="0.3">
      <c r="B33" s="51"/>
      <c r="C33" s="9" t="s">
        <v>34</v>
      </c>
      <c r="D33" s="21">
        <v>41621.655119773975</v>
      </c>
      <c r="E33" s="21">
        <v>41839.588101209876</v>
      </c>
      <c r="F33" s="23">
        <v>83461.243220982957</v>
      </c>
      <c r="G33" s="21">
        <v>9113.6248911627827</v>
      </c>
      <c r="H33" s="21">
        <v>11419.640602998446</v>
      </c>
      <c r="I33" s="21">
        <v>25040.230962011996</v>
      </c>
      <c r="J33" s="21">
        <v>20247.344549833659</v>
      </c>
      <c r="K33" s="21">
        <v>9648.4834381561122</v>
      </c>
      <c r="L33" s="21">
        <v>7991.9187768209849</v>
      </c>
      <c r="N33"/>
      <c r="O33"/>
      <c r="P33"/>
      <c r="Q33"/>
      <c r="R33"/>
      <c r="S33"/>
      <c r="T33"/>
      <c r="U33"/>
      <c r="V33"/>
      <c r="W33"/>
      <c r="X33"/>
    </row>
    <row r="34" spans="2:24" ht="12" customHeight="1" x14ac:dyDescent="0.3">
      <c r="B34" s="51"/>
      <c r="C34" s="9" t="s">
        <v>35</v>
      </c>
      <c r="D34" s="21">
        <v>28287.780842681601</v>
      </c>
      <c r="E34" s="21">
        <v>33908.635188738677</v>
      </c>
      <c r="F34" s="23">
        <v>62196.416031420296</v>
      </c>
      <c r="G34" s="21">
        <v>6507.0274333429697</v>
      </c>
      <c r="H34" s="21">
        <v>8311.4156608001431</v>
      </c>
      <c r="I34" s="21">
        <v>16165.519423876609</v>
      </c>
      <c r="J34" s="21">
        <v>16604.477251266086</v>
      </c>
      <c r="K34" s="21">
        <v>8544.2252977713451</v>
      </c>
      <c r="L34" s="21">
        <v>6063.7509643632129</v>
      </c>
      <c r="N34"/>
      <c r="O34"/>
      <c r="P34"/>
      <c r="Q34"/>
      <c r="R34"/>
      <c r="S34"/>
      <c r="T34"/>
      <c r="U34"/>
      <c r="V34"/>
      <c r="W34"/>
      <c r="X34"/>
    </row>
    <row r="35" spans="2:24" ht="12" customHeight="1" x14ac:dyDescent="0.3">
      <c r="B35" s="51"/>
      <c r="C35" s="9" t="s">
        <v>36</v>
      </c>
      <c r="D35" s="21">
        <v>25379.209581400748</v>
      </c>
      <c r="E35" s="21">
        <v>27345.06084503145</v>
      </c>
      <c r="F35" s="23">
        <v>52724.270426432202</v>
      </c>
      <c r="G35" s="21">
        <v>5607.2707225404856</v>
      </c>
      <c r="H35" s="21">
        <v>7800.0827490013398</v>
      </c>
      <c r="I35" s="21">
        <v>17057.241303390085</v>
      </c>
      <c r="J35" s="21">
        <v>11886.140089095874</v>
      </c>
      <c r="K35" s="21">
        <v>6505.7747506888145</v>
      </c>
      <c r="L35" s="21">
        <v>3867.7608117156014</v>
      </c>
      <c r="N35"/>
      <c r="O35"/>
      <c r="P35"/>
      <c r="Q35"/>
      <c r="R35"/>
      <c r="S35"/>
      <c r="T35"/>
      <c r="U35"/>
      <c r="V35"/>
      <c r="W35"/>
      <c r="X35"/>
    </row>
    <row r="36" spans="2:24" ht="12" customHeight="1" x14ac:dyDescent="0.3">
      <c r="B36" s="51"/>
      <c r="C36" s="9" t="s">
        <v>37</v>
      </c>
      <c r="D36" s="21">
        <v>21472.261348012802</v>
      </c>
      <c r="E36" s="21">
        <v>22363.880674215769</v>
      </c>
      <c r="F36" s="23">
        <v>43836.14202222848</v>
      </c>
      <c r="G36" s="21">
        <v>4801.2168945044668</v>
      </c>
      <c r="H36" s="21">
        <v>6694.0548248363584</v>
      </c>
      <c r="I36" s="21">
        <v>13035.153404583534</v>
      </c>
      <c r="J36" s="21">
        <v>11433.325283568991</v>
      </c>
      <c r="K36" s="21">
        <v>4612.9295125179415</v>
      </c>
      <c r="L36" s="21">
        <v>3259.462102217306</v>
      </c>
      <c r="N36"/>
      <c r="O36"/>
      <c r="P36"/>
      <c r="Q36"/>
      <c r="R36"/>
      <c r="S36"/>
      <c r="T36"/>
      <c r="U36"/>
      <c r="V36"/>
      <c r="W36"/>
      <c r="X36"/>
    </row>
    <row r="37" spans="2:24" ht="12" customHeight="1" x14ac:dyDescent="0.3">
      <c r="B37" s="51"/>
      <c r="C37" s="9" t="s">
        <v>38</v>
      </c>
      <c r="D37" s="21">
        <v>29237.570054189677</v>
      </c>
      <c r="E37" s="21">
        <v>30490.194714252386</v>
      </c>
      <c r="F37" s="23">
        <v>59727.764768442023</v>
      </c>
      <c r="G37" s="21">
        <v>8582.959129370709</v>
      </c>
      <c r="H37" s="21">
        <v>5593.7582012690218</v>
      </c>
      <c r="I37" s="21">
        <v>17881.983294064616</v>
      </c>
      <c r="J37" s="21">
        <v>17160.213338120611</v>
      </c>
      <c r="K37" s="21">
        <v>5951.7072501153962</v>
      </c>
      <c r="L37" s="21">
        <v>4557.1435555016942</v>
      </c>
      <c r="N37"/>
      <c r="O37"/>
      <c r="P37"/>
      <c r="Q37"/>
      <c r="R37"/>
      <c r="S37"/>
      <c r="T37"/>
      <c r="U37"/>
      <c r="V37"/>
      <c r="W37"/>
      <c r="X37"/>
    </row>
    <row r="38" spans="2:24" ht="12" customHeight="1" x14ac:dyDescent="0.3">
      <c r="B38" s="51"/>
      <c r="C38" s="9" t="s">
        <v>74</v>
      </c>
      <c r="D38" s="21">
        <v>71.262334736958621</v>
      </c>
      <c r="E38" s="21">
        <v>191.55984841576895</v>
      </c>
      <c r="F38" s="23">
        <v>262.82218315272758</v>
      </c>
      <c r="G38" s="21">
        <v>0</v>
      </c>
      <c r="H38" s="21">
        <v>0</v>
      </c>
      <c r="I38" s="21">
        <v>0</v>
      </c>
      <c r="J38" s="21">
        <v>262.82218315272758</v>
      </c>
      <c r="K38" s="21">
        <v>0</v>
      </c>
      <c r="L38" s="21">
        <v>0</v>
      </c>
      <c r="N38"/>
      <c r="O38"/>
      <c r="P38"/>
      <c r="Q38"/>
      <c r="R38"/>
      <c r="S38"/>
      <c r="T38"/>
      <c r="U38"/>
      <c r="V38"/>
      <c r="W38"/>
      <c r="X38"/>
    </row>
    <row r="39" spans="2:24" ht="12" customHeight="1" x14ac:dyDescent="0.3">
      <c r="B39" s="58"/>
      <c r="C39" s="13" t="s">
        <v>3</v>
      </c>
      <c r="D39" s="33">
        <v>198206.58317115271</v>
      </c>
      <c r="E39" s="33">
        <v>204582.27808884857</v>
      </c>
      <c r="F39" s="34">
        <v>402788.8612599948</v>
      </c>
      <c r="G39" s="33">
        <v>45610.679388623517</v>
      </c>
      <c r="H39" s="33">
        <v>54732.409256315768</v>
      </c>
      <c r="I39" s="33">
        <v>114926.98359676563</v>
      </c>
      <c r="J39" s="33">
        <v>100806.09321191428</v>
      </c>
      <c r="K39" s="33">
        <v>49140.577848361681</v>
      </c>
      <c r="L39" s="33">
        <v>37572.11795801617</v>
      </c>
      <c r="N39"/>
      <c r="O39"/>
      <c r="P39"/>
      <c r="Q39"/>
      <c r="R39"/>
      <c r="S39"/>
      <c r="T39"/>
      <c r="U39"/>
      <c r="V39"/>
      <c r="W39"/>
      <c r="X39"/>
    </row>
    <row r="40" spans="2:24" ht="12" customHeight="1" x14ac:dyDescent="0.3">
      <c r="B40" s="59" t="s">
        <v>14</v>
      </c>
      <c r="C40" s="12" t="s">
        <v>72</v>
      </c>
      <c r="D40" s="31">
        <v>52136.843890356758</v>
      </c>
      <c r="E40" s="31">
        <v>48443.3587169807</v>
      </c>
      <c r="F40" s="32">
        <v>100580.20260733608</v>
      </c>
      <c r="G40" s="31">
        <v>10998.580317702221</v>
      </c>
      <c r="H40" s="31">
        <v>14913.457217411144</v>
      </c>
      <c r="I40" s="31">
        <v>25746.855208838118</v>
      </c>
      <c r="J40" s="31">
        <v>23211.770516876753</v>
      </c>
      <c r="K40" s="31">
        <v>13877.457599112533</v>
      </c>
      <c r="L40" s="31">
        <v>11832.081747396964</v>
      </c>
      <c r="N40"/>
      <c r="O40"/>
      <c r="P40"/>
      <c r="Q40"/>
      <c r="R40"/>
      <c r="S40"/>
      <c r="T40"/>
      <c r="U40"/>
      <c r="V40"/>
      <c r="W40"/>
      <c r="X40"/>
    </row>
    <row r="41" spans="2:24" ht="12" customHeight="1" x14ac:dyDescent="0.3">
      <c r="B41" s="58"/>
      <c r="C41" s="9" t="s">
        <v>15</v>
      </c>
      <c r="D41" s="21">
        <v>101958.87457065099</v>
      </c>
      <c r="E41" s="21">
        <v>66771.858407749998</v>
      </c>
      <c r="F41" s="23">
        <v>168730.73297840377</v>
      </c>
      <c r="G41" s="21">
        <v>18543.964756080688</v>
      </c>
      <c r="H41" s="21">
        <v>24069.904570378731</v>
      </c>
      <c r="I41" s="21">
        <v>55857.332647528427</v>
      </c>
      <c r="J41" s="21">
        <v>43236.145118432963</v>
      </c>
      <c r="K41" s="21">
        <v>18128.67579608977</v>
      </c>
      <c r="L41" s="21">
        <v>8894.7100898918761</v>
      </c>
      <c r="N41"/>
      <c r="O41"/>
      <c r="P41"/>
      <c r="Q41"/>
      <c r="R41"/>
      <c r="S41"/>
      <c r="T41"/>
      <c r="U41"/>
      <c r="V41"/>
      <c r="W41"/>
      <c r="X41"/>
    </row>
    <row r="42" spans="2:24" ht="12" customHeight="1" x14ac:dyDescent="0.3">
      <c r="B42" s="58"/>
      <c r="C42" s="9" t="s">
        <v>16</v>
      </c>
      <c r="D42" s="21">
        <v>1938.5285355523304</v>
      </c>
      <c r="E42" s="21">
        <v>2866.6797280394594</v>
      </c>
      <c r="F42" s="23">
        <v>4805.2082635917905</v>
      </c>
      <c r="G42" s="21">
        <v>442.43300346312623</v>
      </c>
      <c r="H42" s="21">
        <v>406.58737341126471</v>
      </c>
      <c r="I42" s="21">
        <v>1255.6060858950402</v>
      </c>
      <c r="J42" s="21">
        <v>1698.496984629629</v>
      </c>
      <c r="K42" s="21">
        <v>535.78177797819512</v>
      </c>
      <c r="L42" s="21">
        <v>466.30303821453515</v>
      </c>
      <c r="N42"/>
      <c r="O42"/>
      <c r="P42"/>
      <c r="Q42"/>
      <c r="R42"/>
      <c r="S42"/>
      <c r="T42"/>
      <c r="U42"/>
      <c r="V42"/>
      <c r="W42"/>
      <c r="X42"/>
    </row>
    <row r="43" spans="2:24" ht="12" customHeight="1" x14ac:dyDescent="0.3">
      <c r="B43" s="58"/>
      <c r="C43" s="9" t="s">
        <v>73</v>
      </c>
      <c r="D43" s="21">
        <v>40403.530069550172</v>
      </c>
      <c r="E43" s="21">
        <v>84649.660956777778</v>
      </c>
      <c r="F43" s="23">
        <v>125053.19102632612</v>
      </c>
      <c r="G43" s="21">
        <v>14710.433277862179</v>
      </c>
      <c r="H43" s="21">
        <v>13975.259935064518</v>
      </c>
      <c r="I43" s="21">
        <v>31618.655115490063</v>
      </c>
      <c r="J43" s="21">
        <v>32184.261287439502</v>
      </c>
      <c r="K43" s="21">
        <v>16418.49071006068</v>
      </c>
      <c r="L43" s="21">
        <v>16146.09070041178</v>
      </c>
      <c r="N43"/>
      <c r="O43"/>
      <c r="P43"/>
      <c r="Q43"/>
      <c r="R43"/>
      <c r="S43"/>
      <c r="T43"/>
      <c r="U43"/>
      <c r="V43"/>
      <c r="W43"/>
      <c r="X43"/>
    </row>
    <row r="44" spans="2:24" ht="12" customHeight="1" x14ac:dyDescent="0.3">
      <c r="B44" s="58"/>
      <c r="C44" s="9" t="s">
        <v>74</v>
      </c>
      <c r="D44" s="21">
        <v>1768.8061050408944</v>
      </c>
      <c r="E44" s="21">
        <v>1850.720279295828</v>
      </c>
      <c r="F44" s="23">
        <v>3619.5263843367211</v>
      </c>
      <c r="G44" s="21">
        <v>915.26803351548813</v>
      </c>
      <c r="H44" s="21">
        <v>1367.2001600506783</v>
      </c>
      <c r="I44" s="21">
        <v>448.53453901322246</v>
      </c>
      <c r="J44" s="21">
        <v>475.41930453558967</v>
      </c>
      <c r="K44" s="21">
        <v>180.17196512113523</v>
      </c>
      <c r="L44" s="21">
        <v>232.93238210060878</v>
      </c>
      <c r="N44"/>
      <c r="O44"/>
      <c r="P44"/>
      <c r="Q44"/>
      <c r="R44"/>
      <c r="S44"/>
      <c r="T44"/>
      <c r="U44"/>
      <c r="V44"/>
      <c r="W44"/>
      <c r="X44"/>
    </row>
    <row r="45" spans="2:24" ht="12" customHeight="1" x14ac:dyDescent="0.25">
      <c r="B45" s="58"/>
      <c r="C45" s="13" t="s">
        <v>3</v>
      </c>
      <c r="D45" s="33">
        <v>198206.58317115271</v>
      </c>
      <c r="E45" s="33">
        <v>204582.27808884857</v>
      </c>
      <c r="F45" s="34">
        <v>402788.8612599948</v>
      </c>
      <c r="G45" s="33">
        <v>45610.679388623517</v>
      </c>
      <c r="H45" s="33">
        <v>54732.409256315768</v>
      </c>
      <c r="I45" s="33">
        <v>114926.98359676563</v>
      </c>
      <c r="J45" s="33">
        <v>100806.09321191428</v>
      </c>
      <c r="K45" s="33">
        <v>49140.577848361681</v>
      </c>
      <c r="L45" s="33">
        <v>37572.11795801617</v>
      </c>
    </row>
    <row r="46" spans="2:24" ht="12" customHeight="1" x14ac:dyDescent="0.25">
      <c r="B46" s="51" t="s">
        <v>108</v>
      </c>
      <c r="C46" s="51"/>
      <c r="D46" s="51"/>
      <c r="E46" s="51"/>
      <c r="F46" s="51"/>
      <c r="G46" s="51"/>
      <c r="H46" s="51"/>
      <c r="I46" s="51"/>
      <c r="J46" s="51"/>
      <c r="K46" s="51"/>
      <c r="L46" s="51"/>
    </row>
  </sheetData>
  <mergeCells count="12">
    <mergeCell ref="B46:L46"/>
    <mergeCell ref="B2:L2"/>
    <mergeCell ref="B3:C4"/>
    <mergeCell ref="D3:F3"/>
    <mergeCell ref="G3:L3"/>
    <mergeCell ref="B5:B7"/>
    <mergeCell ref="B8:B14"/>
    <mergeCell ref="B15:B17"/>
    <mergeCell ref="B18:B24"/>
    <mergeCell ref="B25:B31"/>
    <mergeCell ref="B32:B39"/>
    <mergeCell ref="B40:B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05E-685B-4A46-9A22-7FFDCCD9A249}">
  <dimension ref="B2:Y56"/>
  <sheetViews>
    <sheetView topLeftCell="A28" zoomScale="85" zoomScaleNormal="85" workbookViewId="0">
      <selection activeCell="O46" sqref="O46:S56"/>
    </sheetView>
  </sheetViews>
  <sheetFormatPr defaultRowHeight="12" customHeight="1" x14ac:dyDescent="0.25"/>
  <cols>
    <col min="1" max="1" width="4.88671875" style="2" customWidth="1"/>
    <col min="2" max="3" width="18.6640625" style="2" customWidth="1"/>
    <col min="4" max="6" width="11.6640625" style="2" bestFit="1" customWidth="1"/>
    <col min="7" max="8" width="10.6640625" style="2" bestFit="1" customWidth="1"/>
    <col min="9" max="9" width="11.5546875" style="2" bestFit="1" customWidth="1"/>
    <col min="10" max="12" width="10.6640625" style="2" bestFit="1" customWidth="1"/>
    <col min="13" max="256" width="9.109375" style="2"/>
    <col min="257" max="257" width="4.88671875" style="2" customWidth="1"/>
    <col min="258" max="259" width="18.6640625" style="2" customWidth="1"/>
    <col min="260" max="262" width="11" style="2" bestFit="1" customWidth="1"/>
    <col min="263" max="268" width="10" style="2" bestFit="1" customWidth="1"/>
    <col min="269" max="512" width="9.109375" style="2"/>
    <col min="513" max="513" width="4.88671875" style="2" customWidth="1"/>
    <col min="514" max="515" width="18.6640625" style="2" customWidth="1"/>
    <col min="516" max="518" width="11" style="2" bestFit="1" customWidth="1"/>
    <col min="519" max="524" width="10" style="2" bestFit="1" customWidth="1"/>
    <col min="525" max="768" width="9.109375" style="2"/>
    <col min="769" max="769" width="4.88671875" style="2" customWidth="1"/>
    <col min="770" max="771" width="18.6640625" style="2" customWidth="1"/>
    <col min="772" max="774" width="11" style="2" bestFit="1" customWidth="1"/>
    <col min="775" max="780" width="10" style="2" bestFit="1" customWidth="1"/>
    <col min="781" max="1024" width="9.109375" style="2"/>
    <col min="1025" max="1025" width="4.88671875" style="2" customWidth="1"/>
    <col min="1026" max="1027" width="18.6640625" style="2" customWidth="1"/>
    <col min="1028" max="1030" width="11" style="2" bestFit="1" customWidth="1"/>
    <col min="1031" max="1036" width="10" style="2" bestFit="1" customWidth="1"/>
    <col min="1037" max="1280" width="9.109375" style="2"/>
    <col min="1281" max="1281" width="4.88671875" style="2" customWidth="1"/>
    <col min="1282" max="1283" width="18.6640625" style="2" customWidth="1"/>
    <col min="1284" max="1286" width="11" style="2" bestFit="1" customWidth="1"/>
    <col min="1287" max="1292" width="10" style="2" bestFit="1" customWidth="1"/>
    <col min="1293" max="1536" width="9.109375" style="2"/>
    <col min="1537" max="1537" width="4.88671875" style="2" customWidth="1"/>
    <col min="1538" max="1539" width="18.6640625" style="2" customWidth="1"/>
    <col min="1540" max="1542" width="11" style="2" bestFit="1" customWidth="1"/>
    <col min="1543" max="1548" width="10" style="2" bestFit="1" customWidth="1"/>
    <col min="1549" max="1792" width="9.109375" style="2"/>
    <col min="1793" max="1793" width="4.88671875" style="2" customWidth="1"/>
    <col min="1794" max="1795" width="18.6640625" style="2" customWidth="1"/>
    <col min="1796" max="1798" width="11" style="2" bestFit="1" customWidth="1"/>
    <col min="1799" max="1804" width="10" style="2" bestFit="1" customWidth="1"/>
    <col min="1805" max="2048" width="9.109375" style="2"/>
    <col min="2049" max="2049" width="4.88671875" style="2" customWidth="1"/>
    <col min="2050" max="2051" width="18.6640625" style="2" customWidth="1"/>
    <col min="2052" max="2054" width="11" style="2" bestFit="1" customWidth="1"/>
    <col min="2055" max="2060" width="10" style="2" bestFit="1" customWidth="1"/>
    <col min="2061" max="2304" width="9.109375" style="2"/>
    <col min="2305" max="2305" width="4.88671875" style="2" customWidth="1"/>
    <col min="2306" max="2307" width="18.6640625" style="2" customWidth="1"/>
    <col min="2308" max="2310" width="11" style="2" bestFit="1" customWidth="1"/>
    <col min="2311" max="2316" width="10" style="2" bestFit="1" customWidth="1"/>
    <col min="2317" max="2560" width="9.109375" style="2"/>
    <col min="2561" max="2561" width="4.88671875" style="2" customWidth="1"/>
    <col min="2562" max="2563" width="18.6640625" style="2" customWidth="1"/>
    <col min="2564" max="2566" width="11" style="2" bestFit="1" customWidth="1"/>
    <col min="2567" max="2572" width="10" style="2" bestFit="1" customWidth="1"/>
    <col min="2573" max="2816" width="9.109375" style="2"/>
    <col min="2817" max="2817" width="4.88671875" style="2" customWidth="1"/>
    <col min="2818" max="2819" width="18.6640625" style="2" customWidth="1"/>
    <col min="2820" max="2822" width="11" style="2" bestFit="1" customWidth="1"/>
    <col min="2823" max="2828" width="10" style="2" bestFit="1" customWidth="1"/>
    <col min="2829" max="3072" width="9.109375" style="2"/>
    <col min="3073" max="3073" width="4.88671875" style="2" customWidth="1"/>
    <col min="3074" max="3075" width="18.6640625" style="2" customWidth="1"/>
    <col min="3076" max="3078" width="11" style="2" bestFit="1" customWidth="1"/>
    <col min="3079" max="3084" width="10" style="2" bestFit="1" customWidth="1"/>
    <col min="3085" max="3328" width="9.109375" style="2"/>
    <col min="3329" max="3329" width="4.88671875" style="2" customWidth="1"/>
    <col min="3330" max="3331" width="18.6640625" style="2" customWidth="1"/>
    <col min="3332" max="3334" width="11" style="2" bestFit="1" customWidth="1"/>
    <col min="3335" max="3340" width="10" style="2" bestFit="1" customWidth="1"/>
    <col min="3341" max="3584" width="9.109375" style="2"/>
    <col min="3585" max="3585" width="4.88671875" style="2" customWidth="1"/>
    <col min="3586" max="3587" width="18.6640625" style="2" customWidth="1"/>
    <col min="3588" max="3590" width="11" style="2" bestFit="1" customWidth="1"/>
    <col min="3591" max="3596" width="10" style="2" bestFit="1" customWidth="1"/>
    <col min="3597" max="3840" width="9.109375" style="2"/>
    <col min="3841" max="3841" width="4.88671875" style="2" customWidth="1"/>
    <col min="3842" max="3843" width="18.6640625" style="2" customWidth="1"/>
    <col min="3844" max="3846" width="11" style="2" bestFit="1" customWidth="1"/>
    <col min="3847" max="3852" width="10" style="2" bestFit="1" customWidth="1"/>
    <col min="3853" max="4096" width="9.109375" style="2"/>
    <col min="4097" max="4097" width="4.88671875" style="2" customWidth="1"/>
    <col min="4098" max="4099" width="18.6640625" style="2" customWidth="1"/>
    <col min="4100" max="4102" width="11" style="2" bestFit="1" customWidth="1"/>
    <col min="4103" max="4108" width="10" style="2" bestFit="1" customWidth="1"/>
    <col min="4109" max="4352" width="9.109375" style="2"/>
    <col min="4353" max="4353" width="4.88671875" style="2" customWidth="1"/>
    <col min="4354" max="4355" width="18.6640625" style="2" customWidth="1"/>
    <col min="4356" max="4358" width="11" style="2" bestFit="1" customWidth="1"/>
    <col min="4359" max="4364" width="10" style="2" bestFit="1" customWidth="1"/>
    <col min="4365" max="4608" width="9.109375" style="2"/>
    <col min="4609" max="4609" width="4.88671875" style="2" customWidth="1"/>
    <col min="4610" max="4611" width="18.6640625" style="2" customWidth="1"/>
    <col min="4612" max="4614" width="11" style="2" bestFit="1" customWidth="1"/>
    <col min="4615" max="4620" width="10" style="2" bestFit="1" customWidth="1"/>
    <col min="4621" max="4864" width="9.109375" style="2"/>
    <col min="4865" max="4865" width="4.88671875" style="2" customWidth="1"/>
    <col min="4866" max="4867" width="18.6640625" style="2" customWidth="1"/>
    <col min="4868" max="4870" width="11" style="2" bestFit="1" customWidth="1"/>
    <col min="4871" max="4876" width="10" style="2" bestFit="1" customWidth="1"/>
    <col min="4877" max="5120" width="9.109375" style="2"/>
    <col min="5121" max="5121" width="4.88671875" style="2" customWidth="1"/>
    <col min="5122" max="5123" width="18.6640625" style="2" customWidth="1"/>
    <col min="5124" max="5126" width="11" style="2" bestFit="1" customWidth="1"/>
    <col min="5127" max="5132" width="10" style="2" bestFit="1" customWidth="1"/>
    <col min="5133" max="5376" width="9.109375" style="2"/>
    <col min="5377" max="5377" width="4.88671875" style="2" customWidth="1"/>
    <col min="5378" max="5379" width="18.6640625" style="2" customWidth="1"/>
    <col min="5380" max="5382" width="11" style="2" bestFit="1" customWidth="1"/>
    <col min="5383" max="5388" width="10" style="2" bestFit="1" customWidth="1"/>
    <col min="5389" max="5632" width="9.109375" style="2"/>
    <col min="5633" max="5633" width="4.88671875" style="2" customWidth="1"/>
    <col min="5634" max="5635" width="18.6640625" style="2" customWidth="1"/>
    <col min="5636" max="5638" width="11" style="2" bestFit="1" customWidth="1"/>
    <col min="5639" max="5644" width="10" style="2" bestFit="1" customWidth="1"/>
    <col min="5645" max="5888" width="9.109375" style="2"/>
    <col min="5889" max="5889" width="4.88671875" style="2" customWidth="1"/>
    <col min="5890" max="5891" width="18.6640625" style="2" customWidth="1"/>
    <col min="5892" max="5894" width="11" style="2" bestFit="1" customWidth="1"/>
    <col min="5895" max="5900" width="10" style="2" bestFit="1" customWidth="1"/>
    <col min="5901" max="6144" width="9.109375" style="2"/>
    <col min="6145" max="6145" width="4.88671875" style="2" customWidth="1"/>
    <col min="6146" max="6147" width="18.6640625" style="2" customWidth="1"/>
    <col min="6148" max="6150" width="11" style="2" bestFit="1" customWidth="1"/>
    <col min="6151" max="6156" width="10" style="2" bestFit="1" customWidth="1"/>
    <col min="6157" max="6400" width="9.109375" style="2"/>
    <col min="6401" max="6401" width="4.88671875" style="2" customWidth="1"/>
    <col min="6402" max="6403" width="18.6640625" style="2" customWidth="1"/>
    <col min="6404" max="6406" width="11" style="2" bestFit="1" customWidth="1"/>
    <col min="6407" max="6412" width="10" style="2" bestFit="1" customWidth="1"/>
    <col min="6413" max="6656" width="9.109375" style="2"/>
    <col min="6657" max="6657" width="4.88671875" style="2" customWidth="1"/>
    <col min="6658" max="6659" width="18.6640625" style="2" customWidth="1"/>
    <col min="6660" max="6662" width="11" style="2" bestFit="1" customWidth="1"/>
    <col min="6663" max="6668" width="10" style="2" bestFit="1" customWidth="1"/>
    <col min="6669" max="6912" width="9.109375" style="2"/>
    <col min="6913" max="6913" width="4.88671875" style="2" customWidth="1"/>
    <col min="6914" max="6915" width="18.6640625" style="2" customWidth="1"/>
    <col min="6916" max="6918" width="11" style="2" bestFit="1" customWidth="1"/>
    <col min="6919" max="6924" width="10" style="2" bestFit="1" customWidth="1"/>
    <col min="6925" max="7168" width="9.109375" style="2"/>
    <col min="7169" max="7169" width="4.88671875" style="2" customWidth="1"/>
    <col min="7170" max="7171" width="18.6640625" style="2" customWidth="1"/>
    <col min="7172" max="7174" width="11" style="2" bestFit="1" customWidth="1"/>
    <col min="7175" max="7180" width="10" style="2" bestFit="1" customWidth="1"/>
    <col min="7181" max="7424" width="9.109375" style="2"/>
    <col min="7425" max="7425" width="4.88671875" style="2" customWidth="1"/>
    <col min="7426" max="7427" width="18.6640625" style="2" customWidth="1"/>
    <col min="7428" max="7430" width="11" style="2" bestFit="1" customWidth="1"/>
    <col min="7431" max="7436" width="10" style="2" bestFit="1" customWidth="1"/>
    <col min="7437" max="7680" width="9.109375" style="2"/>
    <col min="7681" max="7681" width="4.88671875" style="2" customWidth="1"/>
    <col min="7682" max="7683" width="18.6640625" style="2" customWidth="1"/>
    <col min="7684" max="7686" width="11" style="2" bestFit="1" customWidth="1"/>
    <col min="7687" max="7692" width="10" style="2" bestFit="1" customWidth="1"/>
    <col min="7693" max="7936" width="9.109375" style="2"/>
    <col min="7937" max="7937" width="4.88671875" style="2" customWidth="1"/>
    <col min="7938" max="7939" width="18.6640625" style="2" customWidth="1"/>
    <col min="7940" max="7942" width="11" style="2" bestFit="1" customWidth="1"/>
    <col min="7943" max="7948" width="10" style="2" bestFit="1" customWidth="1"/>
    <col min="7949" max="8192" width="9.109375" style="2"/>
    <col min="8193" max="8193" width="4.88671875" style="2" customWidth="1"/>
    <col min="8194" max="8195" width="18.6640625" style="2" customWidth="1"/>
    <col min="8196" max="8198" width="11" style="2" bestFit="1" customWidth="1"/>
    <col min="8199" max="8204" width="10" style="2" bestFit="1" customWidth="1"/>
    <col min="8205" max="8448" width="9.109375" style="2"/>
    <col min="8449" max="8449" width="4.88671875" style="2" customWidth="1"/>
    <col min="8450" max="8451" width="18.6640625" style="2" customWidth="1"/>
    <col min="8452" max="8454" width="11" style="2" bestFit="1" customWidth="1"/>
    <col min="8455" max="8460" width="10" style="2" bestFit="1" customWidth="1"/>
    <col min="8461" max="8704" width="9.109375" style="2"/>
    <col min="8705" max="8705" width="4.88671875" style="2" customWidth="1"/>
    <col min="8706" max="8707" width="18.6640625" style="2" customWidth="1"/>
    <col min="8708" max="8710" width="11" style="2" bestFit="1" customWidth="1"/>
    <col min="8711" max="8716" width="10" style="2" bestFit="1" customWidth="1"/>
    <col min="8717" max="8960" width="9.109375" style="2"/>
    <col min="8961" max="8961" width="4.88671875" style="2" customWidth="1"/>
    <col min="8962" max="8963" width="18.6640625" style="2" customWidth="1"/>
    <col min="8964" max="8966" width="11" style="2" bestFit="1" customWidth="1"/>
    <col min="8967" max="8972" width="10" style="2" bestFit="1" customWidth="1"/>
    <col min="8973" max="9216" width="9.109375" style="2"/>
    <col min="9217" max="9217" width="4.88671875" style="2" customWidth="1"/>
    <col min="9218" max="9219" width="18.6640625" style="2" customWidth="1"/>
    <col min="9220" max="9222" width="11" style="2" bestFit="1" customWidth="1"/>
    <col min="9223" max="9228" width="10" style="2" bestFit="1" customWidth="1"/>
    <col min="9229" max="9472" width="9.109375" style="2"/>
    <col min="9473" max="9473" width="4.88671875" style="2" customWidth="1"/>
    <col min="9474" max="9475" width="18.6640625" style="2" customWidth="1"/>
    <col min="9476" max="9478" width="11" style="2" bestFit="1" customWidth="1"/>
    <col min="9479" max="9484" width="10" style="2" bestFit="1" customWidth="1"/>
    <col min="9485" max="9728" width="9.109375" style="2"/>
    <col min="9729" max="9729" width="4.88671875" style="2" customWidth="1"/>
    <col min="9730" max="9731" width="18.6640625" style="2" customWidth="1"/>
    <col min="9732" max="9734" width="11" style="2" bestFit="1" customWidth="1"/>
    <col min="9735" max="9740" width="10" style="2" bestFit="1" customWidth="1"/>
    <col min="9741" max="9984" width="9.109375" style="2"/>
    <col min="9985" max="9985" width="4.88671875" style="2" customWidth="1"/>
    <col min="9986" max="9987" width="18.6640625" style="2" customWidth="1"/>
    <col min="9988" max="9990" width="11" style="2" bestFit="1" customWidth="1"/>
    <col min="9991" max="9996" width="10" style="2" bestFit="1" customWidth="1"/>
    <col min="9997" max="10240" width="9.109375" style="2"/>
    <col min="10241" max="10241" width="4.88671875" style="2" customWidth="1"/>
    <col min="10242" max="10243" width="18.6640625" style="2" customWidth="1"/>
    <col min="10244" max="10246" width="11" style="2" bestFit="1" customWidth="1"/>
    <col min="10247" max="10252" width="10" style="2" bestFit="1" customWidth="1"/>
    <col min="10253" max="10496" width="9.109375" style="2"/>
    <col min="10497" max="10497" width="4.88671875" style="2" customWidth="1"/>
    <col min="10498" max="10499" width="18.6640625" style="2" customWidth="1"/>
    <col min="10500" max="10502" width="11" style="2" bestFit="1" customWidth="1"/>
    <col min="10503" max="10508" width="10" style="2" bestFit="1" customWidth="1"/>
    <col min="10509" max="10752" width="9.109375" style="2"/>
    <col min="10753" max="10753" width="4.88671875" style="2" customWidth="1"/>
    <col min="10754" max="10755" width="18.6640625" style="2" customWidth="1"/>
    <col min="10756" max="10758" width="11" style="2" bestFit="1" customWidth="1"/>
    <col min="10759" max="10764" width="10" style="2" bestFit="1" customWidth="1"/>
    <col min="10765" max="11008" width="9.109375" style="2"/>
    <col min="11009" max="11009" width="4.88671875" style="2" customWidth="1"/>
    <col min="11010" max="11011" width="18.6640625" style="2" customWidth="1"/>
    <col min="11012" max="11014" width="11" style="2" bestFit="1" customWidth="1"/>
    <col min="11015" max="11020" width="10" style="2" bestFit="1" customWidth="1"/>
    <col min="11021" max="11264" width="9.109375" style="2"/>
    <col min="11265" max="11265" width="4.88671875" style="2" customWidth="1"/>
    <col min="11266" max="11267" width="18.6640625" style="2" customWidth="1"/>
    <col min="11268" max="11270" width="11" style="2" bestFit="1" customWidth="1"/>
    <col min="11271" max="11276" width="10" style="2" bestFit="1" customWidth="1"/>
    <col min="11277" max="11520" width="9.109375" style="2"/>
    <col min="11521" max="11521" width="4.88671875" style="2" customWidth="1"/>
    <col min="11522" max="11523" width="18.6640625" style="2" customWidth="1"/>
    <col min="11524" max="11526" width="11" style="2" bestFit="1" customWidth="1"/>
    <col min="11527" max="11532" width="10" style="2" bestFit="1" customWidth="1"/>
    <col min="11533" max="11776" width="9.109375" style="2"/>
    <col min="11777" max="11777" width="4.88671875" style="2" customWidth="1"/>
    <col min="11778" max="11779" width="18.6640625" style="2" customWidth="1"/>
    <col min="11780" max="11782" width="11" style="2" bestFit="1" customWidth="1"/>
    <col min="11783" max="11788" width="10" style="2" bestFit="1" customWidth="1"/>
    <col min="11789" max="12032" width="9.109375" style="2"/>
    <col min="12033" max="12033" width="4.88671875" style="2" customWidth="1"/>
    <col min="12034" max="12035" width="18.6640625" style="2" customWidth="1"/>
    <col min="12036" max="12038" width="11" style="2" bestFit="1" customWidth="1"/>
    <col min="12039" max="12044" width="10" style="2" bestFit="1" customWidth="1"/>
    <col min="12045" max="12288" width="9.109375" style="2"/>
    <col min="12289" max="12289" width="4.88671875" style="2" customWidth="1"/>
    <col min="12290" max="12291" width="18.6640625" style="2" customWidth="1"/>
    <col min="12292" max="12294" width="11" style="2" bestFit="1" customWidth="1"/>
    <col min="12295" max="12300" width="10" style="2" bestFit="1" customWidth="1"/>
    <col min="12301" max="12544" width="9.109375" style="2"/>
    <col min="12545" max="12545" width="4.88671875" style="2" customWidth="1"/>
    <col min="12546" max="12547" width="18.6640625" style="2" customWidth="1"/>
    <col min="12548" max="12550" width="11" style="2" bestFit="1" customWidth="1"/>
    <col min="12551" max="12556" width="10" style="2" bestFit="1" customWidth="1"/>
    <col min="12557" max="12800" width="9.109375" style="2"/>
    <col min="12801" max="12801" width="4.88671875" style="2" customWidth="1"/>
    <col min="12802" max="12803" width="18.6640625" style="2" customWidth="1"/>
    <col min="12804" max="12806" width="11" style="2" bestFit="1" customWidth="1"/>
    <col min="12807" max="12812" width="10" style="2" bestFit="1" customWidth="1"/>
    <col min="12813" max="13056" width="9.109375" style="2"/>
    <col min="13057" max="13057" width="4.88671875" style="2" customWidth="1"/>
    <col min="13058" max="13059" width="18.6640625" style="2" customWidth="1"/>
    <col min="13060" max="13062" width="11" style="2" bestFit="1" customWidth="1"/>
    <col min="13063" max="13068" width="10" style="2" bestFit="1" customWidth="1"/>
    <col min="13069" max="13312" width="9.109375" style="2"/>
    <col min="13313" max="13313" width="4.88671875" style="2" customWidth="1"/>
    <col min="13314" max="13315" width="18.6640625" style="2" customWidth="1"/>
    <col min="13316" max="13318" width="11" style="2" bestFit="1" customWidth="1"/>
    <col min="13319" max="13324" width="10" style="2" bestFit="1" customWidth="1"/>
    <col min="13325" max="13568" width="9.109375" style="2"/>
    <col min="13569" max="13569" width="4.88671875" style="2" customWidth="1"/>
    <col min="13570" max="13571" width="18.6640625" style="2" customWidth="1"/>
    <col min="13572" max="13574" width="11" style="2" bestFit="1" customWidth="1"/>
    <col min="13575" max="13580" width="10" style="2" bestFit="1" customWidth="1"/>
    <col min="13581" max="13824" width="9.109375" style="2"/>
    <col min="13825" max="13825" width="4.88671875" style="2" customWidth="1"/>
    <col min="13826" max="13827" width="18.6640625" style="2" customWidth="1"/>
    <col min="13828" max="13830" width="11" style="2" bestFit="1" customWidth="1"/>
    <col min="13831" max="13836" width="10" style="2" bestFit="1" customWidth="1"/>
    <col min="13837" max="14080" width="9.109375" style="2"/>
    <col min="14081" max="14081" width="4.88671875" style="2" customWidth="1"/>
    <col min="14082" max="14083" width="18.6640625" style="2" customWidth="1"/>
    <col min="14084" max="14086" width="11" style="2" bestFit="1" customWidth="1"/>
    <col min="14087" max="14092" width="10" style="2" bestFit="1" customWidth="1"/>
    <col min="14093" max="14336" width="9.109375" style="2"/>
    <col min="14337" max="14337" width="4.88671875" style="2" customWidth="1"/>
    <col min="14338" max="14339" width="18.6640625" style="2" customWidth="1"/>
    <col min="14340" max="14342" width="11" style="2" bestFit="1" customWidth="1"/>
    <col min="14343" max="14348" width="10" style="2" bestFit="1" customWidth="1"/>
    <col min="14349" max="14592" width="9.109375" style="2"/>
    <col min="14593" max="14593" width="4.88671875" style="2" customWidth="1"/>
    <col min="14594" max="14595" width="18.6640625" style="2" customWidth="1"/>
    <col min="14596" max="14598" width="11" style="2" bestFit="1" customWidth="1"/>
    <col min="14599" max="14604" width="10" style="2" bestFit="1" customWidth="1"/>
    <col min="14605" max="14848" width="9.109375" style="2"/>
    <col min="14849" max="14849" width="4.88671875" style="2" customWidth="1"/>
    <col min="14850" max="14851" width="18.6640625" style="2" customWidth="1"/>
    <col min="14852" max="14854" width="11" style="2" bestFit="1" customWidth="1"/>
    <col min="14855" max="14860" width="10" style="2" bestFit="1" customWidth="1"/>
    <col min="14861" max="15104" width="9.109375" style="2"/>
    <col min="15105" max="15105" width="4.88671875" style="2" customWidth="1"/>
    <col min="15106" max="15107" width="18.6640625" style="2" customWidth="1"/>
    <col min="15108" max="15110" width="11" style="2" bestFit="1" customWidth="1"/>
    <col min="15111" max="15116" width="10" style="2" bestFit="1" customWidth="1"/>
    <col min="15117" max="15360" width="9.109375" style="2"/>
    <col min="15361" max="15361" width="4.88671875" style="2" customWidth="1"/>
    <col min="15362" max="15363" width="18.6640625" style="2" customWidth="1"/>
    <col min="15364" max="15366" width="11" style="2" bestFit="1" customWidth="1"/>
    <col min="15367" max="15372" width="10" style="2" bestFit="1" customWidth="1"/>
    <col min="15373" max="15616" width="9.109375" style="2"/>
    <col min="15617" max="15617" width="4.88671875" style="2" customWidth="1"/>
    <col min="15618" max="15619" width="18.6640625" style="2" customWidth="1"/>
    <col min="15620" max="15622" width="11" style="2" bestFit="1" customWidth="1"/>
    <col min="15623" max="15628" width="10" style="2" bestFit="1" customWidth="1"/>
    <col min="15629" max="15872" width="9.109375" style="2"/>
    <col min="15873" max="15873" width="4.88671875" style="2" customWidth="1"/>
    <col min="15874" max="15875" width="18.6640625" style="2" customWidth="1"/>
    <col min="15876" max="15878" width="11" style="2" bestFit="1" customWidth="1"/>
    <col min="15879" max="15884" width="10" style="2" bestFit="1" customWidth="1"/>
    <col min="15885" max="16128" width="9.109375" style="2"/>
    <col min="16129" max="16129" width="4.88671875" style="2" customWidth="1"/>
    <col min="16130" max="16131" width="18.6640625" style="2" customWidth="1"/>
    <col min="16132" max="16134" width="11" style="2" bestFit="1" customWidth="1"/>
    <col min="16135" max="16140" width="10" style="2" bestFit="1" customWidth="1"/>
    <col min="16141" max="16384" width="9.109375" style="2"/>
  </cols>
  <sheetData>
    <row r="2" spans="2:25" ht="12" customHeight="1" x14ac:dyDescent="0.3">
      <c r="B2" s="52" t="s">
        <v>105</v>
      </c>
      <c r="C2" s="52"/>
      <c r="D2" s="52"/>
      <c r="E2" s="52"/>
      <c r="F2" s="52"/>
      <c r="G2" s="52"/>
      <c r="H2" s="52"/>
      <c r="I2" s="52"/>
      <c r="J2" s="52"/>
      <c r="K2" s="52"/>
      <c r="L2" s="52"/>
      <c r="N2"/>
      <c r="O2"/>
      <c r="P2"/>
      <c r="Q2"/>
      <c r="R2"/>
      <c r="S2"/>
      <c r="T2"/>
      <c r="U2"/>
      <c r="V2"/>
      <c r="W2"/>
      <c r="X2"/>
      <c r="Y2"/>
    </row>
    <row r="3" spans="2:25" ht="12" customHeight="1" x14ac:dyDescent="0.3">
      <c r="B3" s="53"/>
      <c r="C3" s="53"/>
      <c r="D3" s="55" t="s">
        <v>0</v>
      </c>
      <c r="E3" s="55"/>
      <c r="F3" s="56"/>
      <c r="G3" s="55" t="s">
        <v>2</v>
      </c>
      <c r="H3" s="55"/>
      <c r="I3" s="55"/>
      <c r="J3" s="55"/>
      <c r="K3" s="55"/>
      <c r="L3" s="55"/>
      <c r="N3"/>
      <c r="O3"/>
      <c r="P3"/>
      <c r="Q3"/>
      <c r="R3"/>
      <c r="S3"/>
      <c r="T3"/>
      <c r="U3"/>
      <c r="V3"/>
      <c r="W3"/>
      <c r="X3"/>
      <c r="Y3"/>
    </row>
    <row r="4" spans="2:25"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51" t="s">
        <v>1</v>
      </c>
      <c r="C5" s="9" t="s">
        <v>6</v>
      </c>
      <c r="D5" s="21">
        <v>62002.742965050624</v>
      </c>
      <c r="E5" s="21">
        <v>71276.718236722823</v>
      </c>
      <c r="F5" s="23">
        <v>133279.4612017748</v>
      </c>
      <c r="G5" s="21">
        <v>7729.9174119062636</v>
      </c>
      <c r="H5" s="21">
        <v>11916.542486393644</v>
      </c>
      <c r="I5" s="21">
        <v>63083.471894148708</v>
      </c>
      <c r="J5" s="21">
        <v>39509.976390628835</v>
      </c>
      <c r="K5" s="21">
        <v>7085.2116822218668</v>
      </c>
      <c r="L5" s="21">
        <v>3954.3413364751059</v>
      </c>
      <c r="N5"/>
      <c r="O5"/>
      <c r="P5"/>
      <c r="Q5"/>
      <c r="R5"/>
      <c r="S5"/>
      <c r="T5"/>
      <c r="U5"/>
      <c r="V5"/>
      <c r="W5"/>
      <c r="X5"/>
      <c r="Y5"/>
    </row>
    <row r="6" spans="2:25" ht="12" customHeight="1" x14ac:dyDescent="0.3">
      <c r="B6" s="51"/>
      <c r="C6" s="9" t="s">
        <v>7</v>
      </c>
      <c r="D6" s="21">
        <v>84066.996315743978</v>
      </c>
      <c r="E6" s="21">
        <v>84862.201135139447</v>
      </c>
      <c r="F6" s="23">
        <v>168929.19745088424</v>
      </c>
      <c r="G6" s="21">
        <v>26882.181659015321</v>
      </c>
      <c r="H6" s="21">
        <v>27902.409552511446</v>
      </c>
      <c r="I6" s="21">
        <v>26096.65649377818</v>
      </c>
      <c r="J6" s="21">
        <v>38084.346304409082</v>
      </c>
      <c r="K6" s="21">
        <v>28177.908567027785</v>
      </c>
      <c r="L6" s="21">
        <v>21785.694874143806</v>
      </c>
      <c r="N6"/>
      <c r="O6"/>
      <c r="P6"/>
      <c r="Q6"/>
      <c r="R6"/>
      <c r="S6"/>
      <c r="T6"/>
      <c r="U6"/>
      <c r="V6"/>
      <c r="W6"/>
      <c r="X6"/>
      <c r="Y6"/>
    </row>
    <row r="7" spans="2:25" ht="12" customHeight="1" x14ac:dyDescent="0.3">
      <c r="B7" s="51"/>
      <c r="C7" s="7" t="s">
        <v>3</v>
      </c>
      <c r="D7" s="26">
        <v>146069.73928079472</v>
      </c>
      <c r="E7" s="26">
        <v>156138.91937186377</v>
      </c>
      <c r="F7" s="23">
        <v>302208.65865266236</v>
      </c>
      <c r="G7" s="26">
        <v>34612.099070921671</v>
      </c>
      <c r="H7" s="26">
        <v>39818.952038905089</v>
      </c>
      <c r="I7" s="26">
        <v>89180.128387926918</v>
      </c>
      <c r="J7" s="26">
        <v>77594.322695038223</v>
      </c>
      <c r="K7" s="26">
        <v>35263.120249249427</v>
      </c>
      <c r="L7" s="26">
        <v>25740.036210619102</v>
      </c>
      <c r="N7"/>
      <c r="O7"/>
      <c r="P7"/>
      <c r="Q7"/>
      <c r="R7"/>
      <c r="S7"/>
      <c r="T7"/>
      <c r="U7"/>
      <c r="V7"/>
      <c r="W7"/>
      <c r="X7"/>
      <c r="Y7"/>
    </row>
    <row r="8" spans="2:25" ht="12" customHeight="1" x14ac:dyDescent="0.3">
      <c r="B8" s="57" t="s">
        <v>76</v>
      </c>
      <c r="C8" s="12" t="s">
        <v>20</v>
      </c>
      <c r="D8" s="31">
        <v>82384.091863131529</v>
      </c>
      <c r="E8" s="31">
        <v>40083.687727869903</v>
      </c>
      <c r="F8" s="32">
        <v>122467.7795910008</v>
      </c>
      <c r="G8" s="31">
        <v>13472.523201618606</v>
      </c>
      <c r="H8" s="31">
        <v>14600.279071083267</v>
      </c>
      <c r="I8" s="31">
        <v>37236.05670639364</v>
      </c>
      <c r="J8" s="31">
        <v>31031.323006558559</v>
      </c>
      <c r="K8" s="31">
        <v>16260.347397115076</v>
      </c>
      <c r="L8" s="31">
        <v>9867.2502082335868</v>
      </c>
      <c r="N8"/>
      <c r="O8"/>
      <c r="P8"/>
      <c r="Q8"/>
      <c r="R8"/>
      <c r="S8"/>
      <c r="T8"/>
      <c r="U8"/>
      <c r="V8"/>
      <c r="W8"/>
      <c r="X8"/>
      <c r="Y8"/>
    </row>
    <row r="9" spans="2:25" ht="12" customHeight="1" x14ac:dyDescent="0.3">
      <c r="B9" s="51"/>
      <c r="C9" s="9" t="s">
        <v>21</v>
      </c>
      <c r="D9" s="21">
        <v>7506.4729006758607</v>
      </c>
      <c r="E9" s="21">
        <v>63238.235412059672</v>
      </c>
      <c r="F9" s="23">
        <v>70744.708312735544</v>
      </c>
      <c r="G9" s="21">
        <v>8114.0388736872255</v>
      </c>
      <c r="H9" s="21">
        <v>10624.696357601255</v>
      </c>
      <c r="I9" s="21">
        <v>18307.663246327138</v>
      </c>
      <c r="J9" s="21">
        <v>18340.371740452338</v>
      </c>
      <c r="K9" s="21">
        <v>8255.819348570536</v>
      </c>
      <c r="L9" s="21">
        <v>7102.1187460975616</v>
      </c>
      <c r="N9"/>
      <c r="O9"/>
      <c r="P9"/>
      <c r="Q9"/>
      <c r="R9"/>
      <c r="S9"/>
      <c r="T9"/>
      <c r="U9"/>
      <c r="V9"/>
      <c r="W9"/>
      <c r="X9"/>
      <c r="Y9"/>
    </row>
    <row r="10" spans="2:25" ht="12" customHeight="1" x14ac:dyDescent="0.3">
      <c r="B10" s="51"/>
      <c r="C10" s="9" t="s">
        <v>22</v>
      </c>
      <c r="D10" s="21">
        <v>43040.557005376388</v>
      </c>
      <c r="E10" s="21">
        <v>38374.356477643712</v>
      </c>
      <c r="F10" s="23">
        <v>81414.913483019001</v>
      </c>
      <c r="G10" s="21">
        <v>9830.7329497042574</v>
      </c>
      <c r="H10" s="21">
        <v>11110.629733061887</v>
      </c>
      <c r="I10" s="21">
        <v>23765.642016810201</v>
      </c>
      <c r="J10" s="21">
        <v>21049.609132242455</v>
      </c>
      <c r="K10" s="21">
        <v>8346.7361836314085</v>
      </c>
      <c r="L10" s="21">
        <v>7311.5634675698875</v>
      </c>
      <c r="N10"/>
      <c r="O10"/>
      <c r="P10"/>
      <c r="Q10"/>
      <c r="R10"/>
      <c r="S10"/>
      <c r="T10"/>
      <c r="U10"/>
      <c r="V10"/>
      <c r="W10"/>
      <c r="X10"/>
      <c r="Y10"/>
    </row>
    <row r="11" spans="2:25" ht="12" customHeight="1" x14ac:dyDescent="0.3">
      <c r="B11" s="51"/>
      <c r="C11" s="9" t="s">
        <v>23</v>
      </c>
      <c r="D11" s="21">
        <v>3849.4863899470611</v>
      </c>
      <c r="E11" s="21">
        <v>2203.3123849073213</v>
      </c>
      <c r="F11" s="23">
        <v>6052.7987748543774</v>
      </c>
      <c r="G11" s="21">
        <v>797.81180813520746</v>
      </c>
      <c r="H11" s="21">
        <v>490.45190906028085</v>
      </c>
      <c r="I11" s="21">
        <v>2298.5052798715674</v>
      </c>
      <c r="J11" s="21">
        <v>1411.5875889909858</v>
      </c>
      <c r="K11" s="21">
        <v>671.11541390135483</v>
      </c>
      <c r="L11" s="21">
        <v>383.32677489498553</v>
      </c>
      <c r="N11"/>
      <c r="O11"/>
      <c r="P11"/>
      <c r="Q11"/>
      <c r="R11"/>
      <c r="S11"/>
      <c r="T11"/>
      <c r="U11"/>
      <c r="V11"/>
      <c r="W11"/>
      <c r="X11"/>
      <c r="Y11"/>
    </row>
    <row r="12" spans="2:25" ht="12" customHeight="1" x14ac:dyDescent="0.3">
      <c r="B12" s="51"/>
      <c r="C12" s="9" t="s">
        <v>24</v>
      </c>
      <c r="D12" s="21">
        <v>9218.6390837824983</v>
      </c>
      <c r="E12" s="21">
        <v>12239.327369382678</v>
      </c>
      <c r="F12" s="23">
        <v>21457.966453165165</v>
      </c>
      <c r="G12" s="21">
        <v>2396.9922377760881</v>
      </c>
      <c r="H12" s="21">
        <v>2992.8949680986871</v>
      </c>
      <c r="I12" s="21">
        <v>7572.2611385242499</v>
      </c>
      <c r="J12" s="21">
        <v>5690.939188912078</v>
      </c>
      <c r="K12" s="21">
        <v>1729.1019060313331</v>
      </c>
      <c r="L12" s="21">
        <v>1075.7770138227256</v>
      </c>
      <c r="N12"/>
      <c r="O12"/>
      <c r="P12"/>
      <c r="Q12"/>
      <c r="R12"/>
      <c r="S12"/>
      <c r="T12"/>
      <c r="U12"/>
      <c r="V12"/>
      <c r="W12"/>
      <c r="X12"/>
      <c r="Y12"/>
    </row>
    <row r="13" spans="2:25" ht="12" customHeight="1" x14ac:dyDescent="0.3">
      <c r="B13" s="51"/>
      <c r="C13" s="9" t="s">
        <v>74</v>
      </c>
      <c r="D13" s="21">
        <v>70.492037881431628</v>
      </c>
      <c r="E13" s="21">
        <v>0</v>
      </c>
      <c r="F13" s="23">
        <v>70.492037881431628</v>
      </c>
      <c r="G13" s="21">
        <v>0</v>
      </c>
      <c r="H13" s="21">
        <v>0</v>
      </c>
      <c r="I13" s="21">
        <v>0</v>
      </c>
      <c r="J13" s="21">
        <v>70.492037881431628</v>
      </c>
      <c r="K13" s="21">
        <v>0</v>
      </c>
      <c r="L13" s="21">
        <v>0</v>
      </c>
      <c r="N13"/>
      <c r="O13"/>
      <c r="P13"/>
      <c r="Q13"/>
      <c r="R13"/>
      <c r="S13"/>
      <c r="T13"/>
      <c r="U13"/>
      <c r="V13"/>
      <c r="W13"/>
      <c r="X13"/>
      <c r="Y13"/>
    </row>
    <row r="14" spans="2:25" ht="12" customHeight="1" x14ac:dyDescent="0.3">
      <c r="B14" s="58"/>
      <c r="C14" s="13" t="s">
        <v>3</v>
      </c>
      <c r="D14" s="33">
        <v>146069.73928079472</v>
      </c>
      <c r="E14" s="33">
        <v>156138.91937186377</v>
      </c>
      <c r="F14" s="34">
        <v>302208.65865266236</v>
      </c>
      <c r="G14" s="33">
        <v>34612.099070921671</v>
      </c>
      <c r="H14" s="33">
        <v>39818.952038905089</v>
      </c>
      <c r="I14" s="33">
        <v>89180.128387926918</v>
      </c>
      <c r="J14" s="33">
        <v>77594.322695038223</v>
      </c>
      <c r="K14" s="33">
        <v>35263.120249249427</v>
      </c>
      <c r="L14" s="33">
        <v>25740.036210619102</v>
      </c>
      <c r="N14"/>
      <c r="O14"/>
      <c r="P14"/>
      <c r="Q14"/>
      <c r="R14"/>
      <c r="S14"/>
      <c r="T14"/>
      <c r="U14"/>
      <c r="V14"/>
      <c r="W14"/>
      <c r="X14"/>
      <c r="Y14"/>
    </row>
    <row r="15" spans="2:25" ht="12" customHeight="1" x14ac:dyDescent="0.3">
      <c r="B15" s="51" t="s">
        <v>0</v>
      </c>
      <c r="C15" s="9" t="s">
        <v>4</v>
      </c>
      <c r="D15" s="21">
        <v>146069.73928079472</v>
      </c>
      <c r="E15" s="21">
        <v>0</v>
      </c>
      <c r="F15" s="23">
        <v>146069.73928079472</v>
      </c>
      <c r="G15" s="21">
        <v>16688.280479166584</v>
      </c>
      <c r="H15" s="21">
        <v>18795.936899120596</v>
      </c>
      <c r="I15" s="21">
        <v>42714.641843524718</v>
      </c>
      <c r="J15" s="21">
        <v>37710.853049072794</v>
      </c>
      <c r="K15" s="21">
        <v>17798.542066264185</v>
      </c>
      <c r="L15" s="21">
        <v>12361.484943646419</v>
      </c>
      <c r="N15"/>
      <c r="O15"/>
      <c r="P15"/>
      <c r="Q15"/>
      <c r="R15"/>
      <c r="S15"/>
      <c r="T15"/>
      <c r="U15"/>
      <c r="V15"/>
      <c r="W15"/>
      <c r="X15"/>
      <c r="Y15"/>
    </row>
    <row r="16" spans="2:25" ht="12" customHeight="1" x14ac:dyDescent="0.3">
      <c r="B16" s="51"/>
      <c r="C16" s="9" t="s">
        <v>5</v>
      </c>
      <c r="D16" s="21">
        <v>0</v>
      </c>
      <c r="E16" s="21">
        <v>156138.91937186377</v>
      </c>
      <c r="F16" s="23">
        <v>156138.91937186377</v>
      </c>
      <c r="G16" s="21">
        <v>17923.818591754862</v>
      </c>
      <c r="H16" s="21">
        <v>21023.015139784722</v>
      </c>
      <c r="I16" s="21">
        <v>46465.486544402171</v>
      </c>
      <c r="J16" s="21">
        <v>39883.469645964899</v>
      </c>
      <c r="K16" s="21">
        <v>17464.57818298561</v>
      </c>
      <c r="L16" s="21">
        <v>13378.551266972381</v>
      </c>
      <c r="N16"/>
      <c r="O16"/>
      <c r="P16"/>
      <c r="Q16"/>
      <c r="R16"/>
      <c r="S16"/>
      <c r="T16"/>
      <c r="U16"/>
      <c r="V16"/>
      <c r="W16"/>
      <c r="X16"/>
      <c r="Y16"/>
    </row>
    <row r="17" spans="2:25" ht="12" customHeight="1" x14ac:dyDescent="0.3">
      <c r="B17" s="51"/>
      <c r="C17" s="7" t="s">
        <v>3</v>
      </c>
      <c r="D17" s="26">
        <v>146069.73928079472</v>
      </c>
      <c r="E17" s="26">
        <v>156138.91937186377</v>
      </c>
      <c r="F17" s="23">
        <v>302208.65865266236</v>
      </c>
      <c r="G17" s="26">
        <v>34612.099070921671</v>
      </c>
      <c r="H17" s="26">
        <v>39818.952038905089</v>
      </c>
      <c r="I17" s="26">
        <v>89180.128387926918</v>
      </c>
      <c r="J17" s="26">
        <v>77594.322695038223</v>
      </c>
      <c r="K17" s="26">
        <v>35263.120249249427</v>
      </c>
      <c r="L17" s="26">
        <v>25740.036210619102</v>
      </c>
      <c r="N17"/>
      <c r="O17"/>
      <c r="P17"/>
      <c r="Q17"/>
      <c r="R17"/>
      <c r="S17"/>
      <c r="T17"/>
      <c r="U17"/>
      <c r="V17"/>
      <c r="W17"/>
      <c r="X17"/>
      <c r="Y17"/>
    </row>
    <row r="18" spans="2:25" ht="12" customHeight="1" x14ac:dyDescent="0.3">
      <c r="B18" s="57" t="s">
        <v>25</v>
      </c>
      <c r="C18" s="12" t="s">
        <v>26</v>
      </c>
      <c r="D18" s="31">
        <v>40194.373361860795</v>
      </c>
      <c r="E18" s="31">
        <v>40984.287640146744</v>
      </c>
      <c r="F18" s="32">
        <v>81178.661002006498</v>
      </c>
      <c r="G18" s="31">
        <v>3069.4953542021735</v>
      </c>
      <c r="H18" s="31">
        <v>2642.405247898263</v>
      </c>
      <c r="I18" s="31">
        <v>51450.926479700582</v>
      </c>
      <c r="J18" s="31">
        <v>15339.368233933683</v>
      </c>
      <c r="K18" s="31">
        <v>6821.6287519361085</v>
      </c>
      <c r="L18" s="31">
        <v>1854.8369343364991</v>
      </c>
      <c r="N18"/>
      <c r="O18"/>
      <c r="P18"/>
      <c r="Q18"/>
      <c r="R18"/>
      <c r="S18"/>
      <c r="T18"/>
      <c r="U18"/>
      <c r="V18"/>
      <c r="W18"/>
      <c r="X18"/>
      <c r="Y18"/>
    </row>
    <row r="19" spans="2:25" ht="12" customHeight="1" x14ac:dyDescent="0.3">
      <c r="B19" s="51"/>
      <c r="C19" s="9" t="s">
        <v>27</v>
      </c>
      <c r="D19" s="21">
        <v>9004.5220582683705</v>
      </c>
      <c r="E19" s="21">
        <v>9320.4785825578329</v>
      </c>
      <c r="F19" s="23">
        <v>18325.000640826191</v>
      </c>
      <c r="G19" s="21">
        <v>298.3741052270654</v>
      </c>
      <c r="H19" s="21">
        <v>682.2500968952761</v>
      </c>
      <c r="I19" s="21">
        <v>7985.0078975389169</v>
      </c>
      <c r="J19" s="21">
        <v>786.16953137274254</v>
      </c>
      <c r="K19" s="21">
        <v>7244.999581717093</v>
      </c>
      <c r="L19" s="21">
        <v>1328.1994280751062</v>
      </c>
      <c r="N19"/>
      <c r="O19"/>
      <c r="P19"/>
      <c r="Q19"/>
      <c r="R19"/>
      <c r="S19"/>
      <c r="T19"/>
      <c r="U19"/>
      <c r="V19"/>
      <c r="W19"/>
      <c r="X19"/>
      <c r="Y19"/>
    </row>
    <row r="20" spans="2:25" ht="12" customHeight="1" x14ac:dyDescent="0.3">
      <c r="B20" s="51"/>
      <c r="C20" s="9" t="s">
        <v>28</v>
      </c>
      <c r="D20" s="21">
        <v>16913.902617844054</v>
      </c>
      <c r="E20" s="21">
        <v>17505.135065599661</v>
      </c>
      <c r="F20" s="23">
        <v>34419.037683444032</v>
      </c>
      <c r="G20" s="21">
        <v>1522.8735486973073</v>
      </c>
      <c r="H20" s="21">
        <v>503.81064239468492</v>
      </c>
      <c r="I20" s="21">
        <v>1026.9441941945643</v>
      </c>
      <c r="J20" s="21">
        <v>3741.4317094009707</v>
      </c>
      <c r="K20" s="21">
        <v>8780.1049972530036</v>
      </c>
      <c r="L20" s="21">
        <v>18843.872591503143</v>
      </c>
      <c r="N20"/>
      <c r="O20"/>
      <c r="P20"/>
      <c r="Q20"/>
      <c r="R20"/>
      <c r="S20"/>
      <c r="T20"/>
      <c r="U20"/>
      <c r="V20"/>
      <c r="W20"/>
      <c r="X20"/>
      <c r="Y20"/>
    </row>
    <row r="21" spans="2:25" ht="12" customHeight="1" x14ac:dyDescent="0.3">
      <c r="B21" s="51"/>
      <c r="C21" s="9" t="s">
        <v>29</v>
      </c>
      <c r="D21" s="21">
        <v>65253.816239741034</v>
      </c>
      <c r="E21" s="21">
        <v>75528.848212605531</v>
      </c>
      <c r="F21" s="23">
        <v>140782.66445234648</v>
      </c>
      <c r="G21" s="21">
        <v>23851.792567403943</v>
      </c>
      <c r="H21" s="21">
        <v>31017.604651275346</v>
      </c>
      <c r="I21" s="21">
        <v>24346.17471631744</v>
      </c>
      <c r="J21" s="21">
        <v>49171.034785883836</v>
      </c>
      <c r="K21" s="21">
        <v>10349.368208465563</v>
      </c>
      <c r="L21" s="21">
        <v>2046.6895230008236</v>
      </c>
      <c r="N21"/>
      <c r="O21"/>
      <c r="P21"/>
      <c r="Q21"/>
      <c r="R21"/>
      <c r="S21"/>
      <c r="T21"/>
      <c r="U21"/>
      <c r="V21"/>
      <c r="W21"/>
      <c r="X21"/>
      <c r="Y21"/>
    </row>
    <row r="22" spans="2:25" ht="12" customHeight="1" x14ac:dyDescent="0.3">
      <c r="B22" s="51"/>
      <c r="C22" s="9" t="s">
        <v>24</v>
      </c>
      <c r="D22" s="21">
        <v>10964.85352927535</v>
      </c>
      <c r="E22" s="21">
        <v>9995.5591792089344</v>
      </c>
      <c r="F22" s="23">
        <v>20960.412708484328</v>
      </c>
      <c r="G22" s="21">
        <v>4346.0790434998717</v>
      </c>
      <c r="H22" s="21">
        <v>4440.1670283748763</v>
      </c>
      <c r="I22" s="21">
        <v>2236.7226531595511</v>
      </c>
      <c r="J22" s="21">
        <v>7218.7114021300968</v>
      </c>
      <c r="K22" s="21">
        <v>1213.7124557460843</v>
      </c>
      <c r="L22" s="21">
        <v>1505.0201255738048</v>
      </c>
      <c r="N22"/>
      <c r="O22"/>
      <c r="P22"/>
      <c r="Q22"/>
      <c r="R22"/>
      <c r="S22"/>
      <c r="T22"/>
      <c r="U22"/>
      <c r="V22"/>
      <c r="W22"/>
      <c r="X22"/>
      <c r="Y22"/>
    </row>
    <row r="23" spans="2:25" ht="12" customHeight="1" x14ac:dyDescent="0.3">
      <c r="B23" s="51"/>
      <c r="C23" s="9" t="s">
        <v>74</v>
      </c>
      <c r="D23" s="21">
        <v>3738.2714738062609</v>
      </c>
      <c r="E23" s="21">
        <v>2804.6106917451043</v>
      </c>
      <c r="F23" s="23">
        <v>6542.8821655513675</v>
      </c>
      <c r="G23" s="21">
        <v>1523.4844518912168</v>
      </c>
      <c r="H23" s="21">
        <v>532.71437206680912</v>
      </c>
      <c r="I23" s="21">
        <v>2134.3524470156799</v>
      </c>
      <c r="J23" s="21">
        <v>1337.607032316432</v>
      </c>
      <c r="K23" s="21">
        <v>853.30625413177677</v>
      </c>
      <c r="L23" s="21">
        <v>161.41760812945094</v>
      </c>
      <c r="N23"/>
      <c r="O23"/>
      <c r="P23"/>
      <c r="Q23"/>
      <c r="R23"/>
      <c r="S23"/>
      <c r="T23"/>
      <c r="U23"/>
      <c r="V23"/>
      <c r="W23"/>
      <c r="X23"/>
      <c r="Y23"/>
    </row>
    <row r="24" spans="2:25" ht="12" customHeight="1" x14ac:dyDescent="0.3">
      <c r="B24" s="58"/>
      <c r="C24" s="13" t="s">
        <v>3</v>
      </c>
      <c r="D24" s="33">
        <v>146069.73928079472</v>
      </c>
      <c r="E24" s="33">
        <v>156138.91937186377</v>
      </c>
      <c r="F24" s="34">
        <v>302208.65865266236</v>
      </c>
      <c r="G24" s="33">
        <v>34612.099070921671</v>
      </c>
      <c r="H24" s="33">
        <v>39818.952038905089</v>
      </c>
      <c r="I24" s="33">
        <v>89180.128387926918</v>
      </c>
      <c r="J24" s="33">
        <v>77594.322695038223</v>
      </c>
      <c r="K24" s="33">
        <v>35263.120249249427</v>
      </c>
      <c r="L24" s="33">
        <v>25740.036210619102</v>
      </c>
      <c r="N24"/>
      <c r="O24"/>
      <c r="P24"/>
      <c r="Q24"/>
      <c r="R24"/>
      <c r="S24"/>
      <c r="T24"/>
      <c r="U24"/>
      <c r="V24"/>
      <c r="W24"/>
      <c r="X24"/>
      <c r="Y24"/>
    </row>
    <row r="25" spans="2:25" ht="12" customHeight="1" x14ac:dyDescent="0.3">
      <c r="B25" s="57" t="s">
        <v>30</v>
      </c>
      <c r="C25" s="9" t="s">
        <v>10</v>
      </c>
      <c r="D25" s="21">
        <v>125054.04328866387</v>
      </c>
      <c r="E25" s="21">
        <v>132106.65070449078</v>
      </c>
      <c r="F25" s="23">
        <v>257160.69399316082</v>
      </c>
      <c r="G25" s="21">
        <v>30921.499156016733</v>
      </c>
      <c r="H25" s="21">
        <v>34586.065830760614</v>
      </c>
      <c r="I25" s="21">
        <v>80241.731766863188</v>
      </c>
      <c r="J25" s="21">
        <v>59857.705990505194</v>
      </c>
      <c r="K25" s="21">
        <v>29800.099655855141</v>
      </c>
      <c r="L25" s="21">
        <v>21753.591593157907</v>
      </c>
      <c r="N25"/>
      <c r="O25"/>
      <c r="P25"/>
      <c r="Q25"/>
      <c r="R25"/>
      <c r="S25"/>
      <c r="T25"/>
      <c r="U25"/>
      <c r="V25"/>
      <c r="W25"/>
      <c r="X25"/>
      <c r="Y25"/>
    </row>
    <row r="26" spans="2:25" ht="12" customHeight="1" x14ac:dyDescent="0.3">
      <c r="B26" s="51"/>
      <c r="C26" s="9" t="s">
        <v>31</v>
      </c>
      <c r="D26" s="21">
        <v>8070.5268515400967</v>
      </c>
      <c r="E26" s="21">
        <v>9873.1445570975284</v>
      </c>
      <c r="F26" s="23">
        <v>17943.671408637663</v>
      </c>
      <c r="G26" s="21">
        <v>886.91254906674851</v>
      </c>
      <c r="H26" s="21">
        <v>2728.4698418996772</v>
      </c>
      <c r="I26" s="21">
        <v>1827.1478657733328</v>
      </c>
      <c r="J26" s="21">
        <v>6470.3497716542515</v>
      </c>
      <c r="K26" s="21">
        <v>2725.0273405851717</v>
      </c>
      <c r="L26" s="21">
        <v>3305.7640396584188</v>
      </c>
      <c r="N26"/>
      <c r="O26"/>
      <c r="P26"/>
      <c r="Q26"/>
      <c r="R26"/>
      <c r="S26"/>
      <c r="T26"/>
      <c r="U26"/>
      <c r="V26"/>
      <c r="W26"/>
      <c r="X26"/>
      <c r="Y26"/>
    </row>
    <row r="27" spans="2:25" ht="12" customHeight="1" x14ac:dyDescent="0.3">
      <c r="B27" s="51"/>
      <c r="C27" s="9" t="s">
        <v>32</v>
      </c>
      <c r="D27" s="21">
        <v>2421.4939251257856</v>
      </c>
      <c r="E27" s="21">
        <v>3951.4626364380583</v>
      </c>
      <c r="F27" s="23">
        <v>6372.956561563853</v>
      </c>
      <c r="G27" s="21">
        <v>86.366306845304777</v>
      </c>
      <c r="H27" s="21">
        <v>232.12036039329951</v>
      </c>
      <c r="I27" s="21">
        <v>3241.3269652037916</v>
      </c>
      <c r="J27" s="21">
        <v>897.86026300069909</v>
      </c>
      <c r="K27" s="21">
        <v>1691.9818870285744</v>
      </c>
      <c r="L27" s="21">
        <v>223.30077909217576</v>
      </c>
      <c r="N27"/>
      <c r="O27"/>
      <c r="P27"/>
      <c r="Q27"/>
      <c r="R27"/>
      <c r="S27"/>
      <c r="T27"/>
      <c r="U27"/>
      <c r="V27"/>
      <c r="W27"/>
      <c r="X27"/>
      <c r="Y27"/>
    </row>
    <row r="28" spans="2:25" ht="12" customHeight="1" x14ac:dyDescent="0.3">
      <c r="B28" s="51"/>
      <c r="C28" s="9" t="s">
        <v>96</v>
      </c>
      <c r="D28" s="21">
        <v>4423.4313060519617</v>
      </c>
      <c r="E28" s="21">
        <v>4588.9612847937933</v>
      </c>
      <c r="F28" s="23">
        <v>9012.3925908457622</v>
      </c>
      <c r="G28" s="21">
        <v>267.08713133563367</v>
      </c>
      <c r="H28" s="21">
        <v>963.38216227182818</v>
      </c>
      <c r="I28" s="21">
        <v>849.99686703216435</v>
      </c>
      <c r="J28" s="21">
        <v>6446.9242362761734</v>
      </c>
      <c r="K28" s="21">
        <v>340.09324894871389</v>
      </c>
      <c r="L28" s="21">
        <v>144.90894498125144</v>
      </c>
      <c r="N28"/>
      <c r="O28"/>
      <c r="P28"/>
      <c r="Q28"/>
      <c r="R28"/>
      <c r="S28"/>
      <c r="T28"/>
      <c r="U28"/>
      <c r="V28"/>
      <c r="W28"/>
      <c r="X28"/>
      <c r="Y28"/>
    </row>
    <row r="29" spans="2:25" ht="12" customHeight="1" x14ac:dyDescent="0.3">
      <c r="B29" s="51"/>
      <c r="C29" s="9" t="s">
        <v>24</v>
      </c>
      <c r="D29" s="21">
        <v>6028.9815746747818</v>
      </c>
      <c r="E29" s="21">
        <v>5427.14034062672</v>
      </c>
      <c r="F29" s="23">
        <v>11456.121915301521</v>
      </c>
      <c r="G29" s="21">
        <v>2450.2339276572498</v>
      </c>
      <c r="H29" s="21">
        <v>1308.9138435797038</v>
      </c>
      <c r="I29" s="21">
        <v>3019.9249230544847</v>
      </c>
      <c r="J29" s="21">
        <v>3658.6602504488815</v>
      </c>
      <c r="K29" s="21">
        <v>705.91811683196715</v>
      </c>
      <c r="L29" s="21">
        <v>312.47085372920981</v>
      </c>
      <c r="N29"/>
      <c r="O29"/>
      <c r="P29"/>
      <c r="Q29"/>
      <c r="R29"/>
      <c r="S29"/>
      <c r="T29"/>
      <c r="U29"/>
      <c r="V29"/>
      <c r="W29"/>
      <c r="X29"/>
      <c r="Y29"/>
    </row>
    <row r="30" spans="2:25" ht="12" customHeight="1" x14ac:dyDescent="0.3">
      <c r="B30" s="51"/>
      <c r="C30" s="9" t="s">
        <v>74</v>
      </c>
      <c r="D30" s="21">
        <v>71.262334736958621</v>
      </c>
      <c r="E30" s="21">
        <v>191.55984841576895</v>
      </c>
      <c r="F30" s="23">
        <v>262.82218315272758</v>
      </c>
      <c r="G30" s="21">
        <v>0</v>
      </c>
      <c r="H30" s="21">
        <v>0</v>
      </c>
      <c r="I30" s="21">
        <v>0</v>
      </c>
      <c r="J30" s="21">
        <v>262.82218315272758</v>
      </c>
      <c r="K30" s="21">
        <v>0</v>
      </c>
      <c r="L30" s="21">
        <v>0</v>
      </c>
      <c r="N30"/>
      <c r="O30"/>
      <c r="P30"/>
      <c r="Q30"/>
      <c r="R30"/>
      <c r="S30"/>
      <c r="T30"/>
      <c r="U30"/>
      <c r="V30"/>
      <c r="W30"/>
      <c r="X30"/>
      <c r="Y30"/>
    </row>
    <row r="31" spans="2:25" ht="12" customHeight="1" x14ac:dyDescent="0.3">
      <c r="B31" s="51"/>
      <c r="C31" s="7" t="s">
        <v>3</v>
      </c>
      <c r="D31" s="26">
        <v>146069.73928079472</v>
      </c>
      <c r="E31" s="26">
        <v>156138.91937186377</v>
      </c>
      <c r="F31" s="23">
        <v>302208.65865266236</v>
      </c>
      <c r="G31" s="26">
        <v>34612.099070921671</v>
      </c>
      <c r="H31" s="26">
        <v>39818.952038905089</v>
      </c>
      <c r="I31" s="26">
        <v>89180.128387926918</v>
      </c>
      <c r="J31" s="26">
        <v>77594.322695038223</v>
      </c>
      <c r="K31" s="26">
        <v>35263.120249249427</v>
      </c>
      <c r="L31" s="26">
        <v>25740.036210619102</v>
      </c>
      <c r="N31"/>
      <c r="O31"/>
      <c r="P31"/>
      <c r="Q31"/>
      <c r="R31"/>
      <c r="S31"/>
      <c r="T31"/>
      <c r="U31"/>
      <c r="V31"/>
      <c r="W31"/>
      <c r="X31"/>
      <c r="Y31"/>
    </row>
    <row r="32" spans="2:25" ht="12" customHeight="1" x14ac:dyDescent="0.3">
      <c r="B32" s="24" t="s">
        <v>39</v>
      </c>
      <c r="C32" s="12" t="s">
        <v>34</v>
      </c>
      <c r="D32" s="31">
        <v>41621.655119773975</v>
      </c>
      <c r="E32" s="31">
        <v>41839.588101209876</v>
      </c>
      <c r="F32" s="32">
        <v>83461.243220982957</v>
      </c>
      <c r="G32" s="31">
        <v>9113.6248911627827</v>
      </c>
      <c r="H32" s="31">
        <v>11419.640602998446</v>
      </c>
      <c r="I32" s="31">
        <v>25040.230962011996</v>
      </c>
      <c r="J32" s="31">
        <v>20247.344549833659</v>
      </c>
      <c r="K32" s="31">
        <v>9648.4834381561122</v>
      </c>
      <c r="L32" s="31">
        <v>7991.9187768209849</v>
      </c>
      <c r="N32"/>
      <c r="O32"/>
      <c r="P32"/>
      <c r="Q32"/>
      <c r="R32"/>
      <c r="S32"/>
      <c r="T32"/>
      <c r="U32"/>
      <c r="V32"/>
      <c r="W32"/>
      <c r="X32"/>
      <c r="Y32"/>
    </row>
    <row r="33" spans="2:25" ht="12" customHeight="1" x14ac:dyDescent="0.3">
      <c r="B33" s="25"/>
      <c r="C33" s="9" t="s">
        <v>35</v>
      </c>
      <c r="D33" s="21">
        <v>28287.780842681601</v>
      </c>
      <c r="E33" s="21">
        <v>33908.635188738677</v>
      </c>
      <c r="F33" s="23">
        <v>62196.416031420296</v>
      </c>
      <c r="G33" s="21">
        <v>6507.0274333429697</v>
      </c>
      <c r="H33" s="21">
        <v>8311.4156608001431</v>
      </c>
      <c r="I33" s="21">
        <v>16165.519423876609</v>
      </c>
      <c r="J33" s="21">
        <v>16604.477251266086</v>
      </c>
      <c r="K33" s="21">
        <v>8544.2252977713451</v>
      </c>
      <c r="L33" s="21">
        <v>6063.7509643632129</v>
      </c>
      <c r="N33"/>
      <c r="O33"/>
      <c r="P33"/>
      <c r="Q33"/>
      <c r="R33"/>
      <c r="S33"/>
      <c r="T33"/>
      <c r="U33"/>
      <c r="V33"/>
      <c r="W33"/>
      <c r="X33"/>
      <c r="Y33"/>
    </row>
    <row r="34" spans="2:25" ht="12" customHeight="1" x14ac:dyDescent="0.3">
      <c r="B34" s="25"/>
      <c r="C34" s="9" t="s">
        <v>36</v>
      </c>
      <c r="D34" s="21">
        <v>25379.209581400748</v>
      </c>
      <c r="E34" s="21">
        <v>27345.06084503145</v>
      </c>
      <c r="F34" s="23">
        <v>52724.270426432202</v>
      </c>
      <c r="G34" s="21">
        <v>5607.2707225404856</v>
      </c>
      <c r="H34" s="21">
        <v>7800.0827490013398</v>
      </c>
      <c r="I34" s="21">
        <v>17057.241303390085</v>
      </c>
      <c r="J34" s="21">
        <v>11886.140089095874</v>
      </c>
      <c r="K34" s="21">
        <v>6505.7747506888145</v>
      </c>
      <c r="L34" s="21">
        <v>3867.7608117156014</v>
      </c>
      <c r="N34"/>
      <c r="O34"/>
      <c r="P34"/>
      <c r="Q34"/>
      <c r="R34"/>
      <c r="S34"/>
      <c r="T34"/>
      <c r="U34"/>
      <c r="V34"/>
      <c r="W34"/>
      <c r="X34"/>
      <c r="Y34"/>
    </row>
    <row r="35" spans="2:25" ht="12" customHeight="1" x14ac:dyDescent="0.3">
      <c r="B35" s="25"/>
      <c r="C35" s="9" t="s">
        <v>37</v>
      </c>
      <c r="D35" s="21">
        <v>21472.261348012802</v>
      </c>
      <c r="E35" s="21">
        <v>22363.880674215769</v>
      </c>
      <c r="F35" s="23">
        <v>43836.14202222848</v>
      </c>
      <c r="G35" s="21">
        <v>4801.2168945044668</v>
      </c>
      <c r="H35" s="21">
        <v>6694.0548248363584</v>
      </c>
      <c r="I35" s="21">
        <v>13035.153404583534</v>
      </c>
      <c r="J35" s="21">
        <v>11433.325283568991</v>
      </c>
      <c r="K35" s="21">
        <v>4612.9295125179415</v>
      </c>
      <c r="L35" s="21">
        <v>3259.462102217306</v>
      </c>
      <c r="N35"/>
      <c r="O35"/>
      <c r="P35"/>
      <c r="Q35"/>
      <c r="R35"/>
      <c r="S35"/>
      <c r="T35"/>
      <c r="U35"/>
      <c r="V35"/>
      <c r="W35"/>
      <c r="X35"/>
      <c r="Y35"/>
    </row>
    <row r="36" spans="2:25" ht="12" customHeight="1" x14ac:dyDescent="0.3">
      <c r="B36" s="25"/>
      <c r="C36" s="9" t="s">
        <v>38</v>
      </c>
      <c r="D36" s="21">
        <v>29237.570054189677</v>
      </c>
      <c r="E36" s="21">
        <v>30490.194714252386</v>
      </c>
      <c r="F36" s="23">
        <v>59727.764768442023</v>
      </c>
      <c r="G36" s="21">
        <v>8582.959129370709</v>
      </c>
      <c r="H36" s="21">
        <v>5593.7582012690218</v>
      </c>
      <c r="I36" s="21">
        <v>17881.983294064616</v>
      </c>
      <c r="J36" s="21">
        <v>17160.213338120611</v>
      </c>
      <c r="K36" s="21">
        <v>5951.7072501153962</v>
      </c>
      <c r="L36" s="21">
        <v>4557.1435555016942</v>
      </c>
      <c r="N36"/>
      <c r="O36"/>
      <c r="P36"/>
      <c r="Q36"/>
      <c r="R36"/>
      <c r="S36"/>
      <c r="T36"/>
      <c r="U36"/>
      <c r="V36"/>
      <c r="W36"/>
      <c r="X36"/>
      <c r="Y36"/>
    </row>
    <row r="37" spans="2:25" ht="12" customHeight="1" x14ac:dyDescent="0.3">
      <c r="B37" s="25"/>
      <c r="C37" s="9" t="s">
        <v>82</v>
      </c>
      <c r="D37" s="21">
        <v>71.262334736958621</v>
      </c>
      <c r="E37" s="21">
        <v>191.55984841576895</v>
      </c>
      <c r="F37" s="23">
        <v>262.82218315272758</v>
      </c>
      <c r="G37" s="21">
        <v>0</v>
      </c>
      <c r="H37" s="21">
        <v>0</v>
      </c>
      <c r="I37" s="21">
        <v>0</v>
      </c>
      <c r="J37" s="21">
        <v>262.82218315272758</v>
      </c>
      <c r="K37" s="21">
        <v>0</v>
      </c>
      <c r="L37" s="21">
        <v>0</v>
      </c>
      <c r="N37"/>
      <c r="O37"/>
      <c r="P37"/>
      <c r="Q37"/>
      <c r="R37"/>
      <c r="S37"/>
      <c r="T37"/>
      <c r="U37"/>
      <c r="V37"/>
      <c r="W37"/>
      <c r="X37"/>
      <c r="Y37"/>
    </row>
    <row r="38" spans="2:25" ht="12" customHeight="1" x14ac:dyDescent="0.3">
      <c r="B38" s="25"/>
      <c r="C38" s="7" t="s">
        <v>3</v>
      </c>
      <c r="D38" s="26">
        <v>146069.73928079472</v>
      </c>
      <c r="E38" s="26">
        <v>156138.91937186377</v>
      </c>
      <c r="F38" s="23">
        <v>302208.65865266236</v>
      </c>
      <c r="G38" s="26">
        <v>34612.099070921671</v>
      </c>
      <c r="H38" s="26">
        <v>39818.952038905089</v>
      </c>
      <c r="I38" s="26">
        <v>89180.128387926918</v>
      </c>
      <c r="J38" s="26">
        <v>77594.322695038223</v>
      </c>
      <c r="K38" s="26">
        <v>35263.120249249427</v>
      </c>
      <c r="L38" s="26">
        <v>25740.036210619102</v>
      </c>
      <c r="N38"/>
      <c r="O38"/>
      <c r="P38"/>
      <c r="Q38"/>
      <c r="R38"/>
      <c r="S38"/>
      <c r="T38"/>
      <c r="U38"/>
      <c r="V38"/>
      <c r="W38"/>
      <c r="X38"/>
      <c r="Y38"/>
    </row>
    <row r="39" spans="2:25" ht="12" customHeight="1" x14ac:dyDescent="0.3">
      <c r="B39" s="57" t="s">
        <v>40</v>
      </c>
      <c r="C39" s="12" t="s">
        <v>41</v>
      </c>
      <c r="D39" s="31">
        <v>19500.714013202305</v>
      </c>
      <c r="E39" s="31">
        <v>22353.233732534583</v>
      </c>
      <c r="F39" s="32">
        <v>41853.947745736557</v>
      </c>
      <c r="G39" s="31">
        <v>5530.5530722766034</v>
      </c>
      <c r="H39" s="31">
        <v>5847.8856381335927</v>
      </c>
      <c r="I39" s="31">
        <v>4920.0739568756926</v>
      </c>
      <c r="J39" s="31">
        <v>13737.111796979118</v>
      </c>
      <c r="K39" s="31">
        <v>5022.9798394236059</v>
      </c>
      <c r="L39" s="31">
        <v>6795.3434420481617</v>
      </c>
      <c r="N39"/>
      <c r="O39"/>
      <c r="P39"/>
      <c r="Q39"/>
      <c r="R39"/>
      <c r="S39"/>
      <c r="T39"/>
      <c r="U39"/>
      <c r="V39"/>
      <c r="W39"/>
      <c r="X39"/>
      <c r="Y39"/>
    </row>
    <row r="40" spans="2:25" ht="12" customHeight="1" x14ac:dyDescent="0.3">
      <c r="B40" s="51"/>
      <c r="C40" s="9" t="s">
        <v>42</v>
      </c>
      <c r="D40" s="21">
        <v>64261.240770985271</v>
      </c>
      <c r="E40" s="21">
        <v>62634.126958363369</v>
      </c>
      <c r="F40" s="23">
        <v>126895.36772934704</v>
      </c>
      <c r="G40" s="21">
        <v>16414.492531493233</v>
      </c>
      <c r="H40" s="21">
        <v>18748.569874770445</v>
      </c>
      <c r="I40" s="21">
        <v>34124.411939459875</v>
      </c>
      <c r="J40" s="21">
        <v>29427.906088812608</v>
      </c>
      <c r="K40" s="21">
        <v>16011.710472432176</v>
      </c>
      <c r="L40" s="21">
        <v>12168.276822380578</v>
      </c>
      <c r="N40"/>
      <c r="O40"/>
      <c r="P40"/>
      <c r="Q40"/>
      <c r="R40"/>
      <c r="S40"/>
      <c r="T40"/>
      <c r="U40"/>
      <c r="V40"/>
      <c r="W40"/>
      <c r="X40"/>
      <c r="Y40"/>
    </row>
    <row r="41" spans="2:25" ht="12" customHeight="1" x14ac:dyDescent="0.3">
      <c r="B41" s="51"/>
      <c r="C41" s="9" t="s">
        <v>43</v>
      </c>
      <c r="D41" s="21">
        <v>37662.516476509256</v>
      </c>
      <c r="E41" s="21">
        <v>40000.840543857499</v>
      </c>
      <c r="F41" s="23">
        <v>77663.357020366311</v>
      </c>
      <c r="G41" s="21">
        <v>5614.9044379823517</v>
      </c>
      <c r="H41" s="21">
        <v>5649.9165430435751</v>
      </c>
      <c r="I41" s="21">
        <v>34443.663550205252</v>
      </c>
      <c r="J41" s="21">
        <v>18077.660621368417</v>
      </c>
      <c r="K41" s="21">
        <v>9508.7854758322865</v>
      </c>
      <c r="L41" s="21">
        <v>4368.4263919349805</v>
      </c>
      <c r="N41"/>
      <c r="O41"/>
      <c r="P41"/>
      <c r="Q41"/>
      <c r="R41"/>
      <c r="S41"/>
      <c r="T41"/>
      <c r="U41"/>
      <c r="V41"/>
      <c r="W41"/>
      <c r="X41"/>
      <c r="Y41"/>
    </row>
    <row r="42" spans="2:25" ht="12" customHeight="1" x14ac:dyDescent="0.3">
      <c r="B42" s="51"/>
      <c r="C42" s="9" t="s">
        <v>44</v>
      </c>
      <c r="D42" s="21">
        <v>20716.794834905049</v>
      </c>
      <c r="E42" s="21">
        <v>28356.233375933782</v>
      </c>
      <c r="F42" s="23">
        <v>49073.028210838725</v>
      </c>
      <c r="G42" s="21">
        <v>6406.6747913934887</v>
      </c>
      <c r="H42" s="21">
        <v>6490.6897748088768</v>
      </c>
      <c r="I42" s="21">
        <v>15516.58199905187</v>
      </c>
      <c r="J42" s="21">
        <v>14323.576712846629</v>
      </c>
      <c r="K42" s="21">
        <v>4641.2314298276742</v>
      </c>
      <c r="L42" s="21">
        <v>1694.2735029103112</v>
      </c>
      <c r="N42"/>
      <c r="O42"/>
      <c r="P42"/>
      <c r="Q42"/>
      <c r="R42"/>
      <c r="S42"/>
      <c r="T42"/>
      <c r="U42"/>
      <c r="V42"/>
      <c r="W42"/>
      <c r="X42"/>
      <c r="Y42"/>
    </row>
    <row r="43" spans="2:25" ht="12" customHeight="1" x14ac:dyDescent="0.3">
      <c r="B43" s="51"/>
      <c r="C43" s="9" t="s">
        <v>24</v>
      </c>
      <c r="D43" s="21">
        <v>2388.7799480861672</v>
      </c>
      <c r="E43" s="21">
        <v>1619.7084149861626</v>
      </c>
      <c r="F43" s="23">
        <v>4008.4883630723343</v>
      </c>
      <c r="G43" s="21">
        <v>522.32673013099702</v>
      </c>
      <c r="H43" s="21">
        <v>2749.4861266468492</v>
      </c>
      <c r="I43" s="21">
        <v>175.39694233412234</v>
      </c>
      <c r="J43" s="21">
        <v>0</v>
      </c>
      <c r="K43" s="21">
        <v>41.896347033243273</v>
      </c>
      <c r="L43" s="21">
        <v>519.38221692712159</v>
      </c>
      <c r="N43"/>
      <c r="O43"/>
      <c r="P43"/>
      <c r="Q43"/>
      <c r="R43"/>
      <c r="S43"/>
      <c r="T43"/>
      <c r="U43"/>
      <c r="V43"/>
      <c r="W43"/>
      <c r="X43"/>
      <c r="Y43"/>
    </row>
    <row r="44" spans="2:25" ht="12" customHeight="1" x14ac:dyDescent="0.3">
      <c r="B44" s="51"/>
      <c r="C44" s="9" t="s">
        <v>74</v>
      </c>
      <c r="D44" s="21">
        <v>1539.6932371081291</v>
      </c>
      <c r="E44" s="21">
        <v>1174.7763461880106</v>
      </c>
      <c r="F44" s="23">
        <v>2714.4695832961397</v>
      </c>
      <c r="G44" s="21">
        <v>123.14750764473041</v>
      </c>
      <c r="H44" s="21">
        <v>332.40408150194884</v>
      </c>
      <c r="I44" s="21">
        <v>0</v>
      </c>
      <c r="J44" s="21">
        <v>2028.0674750311125</v>
      </c>
      <c r="K44" s="21">
        <v>36.516684700704673</v>
      </c>
      <c r="L44" s="21">
        <v>194.33383441764326</v>
      </c>
      <c r="N44"/>
      <c r="O44"/>
      <c r="P44"/>
      <c r="Q44"/>
      <c r="R44"/>
      <c r="S44"/>
      <c r="T44"/>
      <c r="U44"/>
      <c r="V44"/>
      <c r="W44"/>
      <c r="X44"/>
      <c r="Y44"/>
    </row>
    <row r="45" spans="2:25" ht="12" customHeight="1" x14ac:dyDescent="0.3">
      <c r="B45" s="58"/>
      <c r="C45" s="13" t="s">
        <v>3</v>
      </c>
      <c r="D45" s="33">
        <v>146069.73928079472</v>
      </c>
      <c r="E45" s="33">
        <v>156138.91937186377</v>
      </c>
      <c r="F45" s="34">
        <v>302208.65865266236</v>
      </c>
      <c r="G45" s="33">
        <v>34612.099070921671</v>
      </c>
      <c r="H45" s="33">
        <v>39818.952038905089</v>
      </c>
      <c r="I45" s="33">
        <v>89180.128387926918</v>
      </c>
      <c r="J45" s="33">
        <v>77594.322695038223</v>
      </c>
      <c r="K45" s="33">
        <v>35263.120249249427</v>
      </c>
      <c r="L45" s="33">
        <v>25740.036210619102</v>
      </c>
      <c r="N45"/>
      <c r="O45"/>
      <c r="P45"/>
      <c r="Q45"/>
      <c r="R45"/>
      <c r="S45"/>
      <c r="T45"/>
      <c r="U45"/>
      <c r="V45"/>
      <c r="W45"/>
      <c r="X45"/>
      <c r="Y45"/>
    </row>
    <row r="46" spans="2:25" ht="12" customHeight="1" x14ac:dyDescent="0.3">
      <c r="B46" s="51" t="s">
        <v>108</v>
      </c>
      <c r="C46" s="51"/>
      <c r="D46" s="51"/>
      <c r="E46" s="51"/>
      <c r="F46" s="51"/>
      <c r="G46" s="51"/>
      <c r="H46" s="51"/>
      <c r="I46" s="51"/>
      <c r="J46" s="51"/>
      <c r="K46" s="51"/>
      <c r="L46" s="51"/>
      <c r="N46"/>
      <c r="O46"/>
      <c r="P46"/>
      <c r="Q46"/>
      <c r="R46"/>
      <c r="S46"/>
      <c r="T46"/>
      <c r="U46"/>
      <c r="V46"/>
      <c r="W46"/>
      <c r="X46"/>
    </row>
    <row r="47" spans="2:25" ht="12" customHeight="1" x14ac:dyDescent="0.3">
      <c r="N47"/>
      <c r="O47"/>
      <c r="P47"/>
      <c r="Q47"/>
      <c r="R47"/>
      <c r="S47"/>
      <c r="T47"/>
      <c r="U47"/>
      <c r="V47"/>
      <c r="W47"/>
      <c r="X47"/>
    </row>
    <row r="48" spans="2:25" ht="12" customHeight="1" x14ac:dyDescent="0.3">
      <c r="N48"/>
      <c r="O48"/>
      <c r="P48"/>
      <c r="Q48"/>
      <c r="R48"/>
      <c r="S48"/>
      <c r="T48"/>
      <c r="U48"/>
      <c r="V48"/>
      <c r="W48"/>
      <c r="X48"/>
    </row>
    <row r="49" spans="14:24" ht="12" customHeight="1" x14ac:dyDescent="0.3">
      <c r="N49"/>
      <c r="O49"/>
      <c r="P49"/>
      <c r="Q49"/>
      <c r="R49"/>
      <c r="S49"/>
      <c r="T49"/>
      <c r="U49"/>
      <c r="V49"/>
      <c r="W49"/>
      <c r="X49"/>
    </row>
    <row r="50" spans="14:24" ht="12" customHeight="1" x14ac:dyDescent="0.3">
      <c r="O50"/>
      <c r="P50"/>
      <c r="Q50"/>
      <c r="R50"/>
      <c r="S50"/>
    </row>
    <row r="51" spans="14:24" ht="12" customHeight="1" x14ac:dyDescent="0.3">
      <c r="O51"/>
      <c r="P51"/>
      <c r="Q51"/>
      <c r="R51"/>
      <c r="S51"/>
    </row>
    <row r="52" spans="14:24" ht="12" customHeight="1" x14ac:dyDescent="0.3">
      <c r="O52"/>
      <c r="P52"/>
      <c r="Q52"/>
      <c r="R52"/>
      <c r="S52"/>
    </row>
    <row r="53" spans="14:24" ht="12" customHeight="1" x14ac:dyDescent="0.3">
      <c r="O53"/>
      <c r="P53"/>
      <c r="Q53"/>
      <c r="R53"/>
      <c r="S53"/>
    </row>
    <row r="54" spans="14:24" ht="12" customHeight="1" x14ac:dyDescent="0.3">
      <c r="O54"/>
      <c r="P54"/>
      <c r="Q54"/>
      <c r="R54"/>
      <c r="S54"/>
    </row>
    <row r="55" spans="14:24" ht="12" customHeight="1" x14ac:dyDescent="0.3">
      <c r="O55"/>
      <c r="P55"/>
      <c r="Q55"/>
      <c r="R55"/>
      <c r="S55"/>
    </row>
    <row r="56" spans="14:24" ht="12" customHeight="1" x14ac:dyDescent="0.3">
      <c r="O56"/>
      <c r="P56"/>
      <c r="Q56"/>
      <c r="R56"/>
      <c r="S56"/>
    </row>
  </sheetData>
  <mergeCells count="11">
    <mergeCell ref="B46:L46"/>
    <mergeCell ref="B2:L2"/>
    <mergeCell ref="B3:C4"/>
    <mergeCell ref="D3:F3"/>
    <mergeCell ref="G3:L3"/>
    <mergeCell ref="B5:B7"/>
    <mergeCell ref="B8:B14"/>
    <mergeCell ref="B15:B17"/>
    <mergeCell ref="B18:B24"/>
    <mergeCell ref="B25:B31"/>
    <mergeCell ref="B39:B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FE5-404E-4026-8639-14666F7DD15D}">
  <dimension ref="B2:X45"/>
  <sheetViews>
    <sheetView topLeftCell="A22" zoomScale="85" zoomScaleNormal="85" workbookViewId="0">
      <selection activeCell="N51" sqref="N51"/>
    </sheetView>
  </sheetViews>
  <sheetFormatPr defaultRowHeight="12" customHeight="1" x14ac:dyDescent="0.25"/>
  <cols>
    <col min="1" max="1" width="4.6640625" style="2" customWidth="1"/>
    <col min="2" max="3" width="18.6640625" style="2" customWidth="1"/>
    <col min="4" max="4" width="11.5546875" style="2" bestFit="1" customWidth="1"/>
    <col min="5" max="5" width="10.5546875" style="2" bestFit="1" customWidth="1"/>
    <col min="6" max="6" width="11.5546875" style="2" bestFit="1" customWidth="1"/>
    <col min="7" max="12" width="10.5546875" style="2" bestFit="1" customWidth="1"/>
    <col min="13" max="256" width="9.109375" style="2"/>
    <col min="257" max="257" width="4.6640625" style="2" customWidth="1"/>
    <col min="258" max="259" width="18.6640625" style="2" customWidth="1"/>
    <col min="260" max="260" width="11" style="2" bestFit="1" customWidth="1"/>
    <col min="261"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6" width="11" style="2" bestFit="1" customWidth="1"/>
    <col min="517"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2" width="11" style="2" bestFit="1" customWidth="1"/>
    <col min="773"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8" width="11" style="2" bestFit="1" customWidth="1"/>
    <col min="1029"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4" width="11" style="2" bestFit="1" customWidth="1"/>
    <col min="1285"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0" width="11" style="2" bestFit="1" customWidth="1"/>
    <col min="1541"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6" width="11" style="2" bestFit="1" customWidth="1"/>
    <col min="1797"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2" width="11" style="2" bestFit="1" customWidth="1"/>
    <col min="2053"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8" width="11" style="2" bestFit="1" customWidth="1"/>
    <col min="2309"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4" width="11" style="2" bestFit="1" customWidth="1"/>
    <col min="2565"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0" width="11" style="2" bestFit="1" customWidth="1"/>
    <col min="2821"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6" width="11" style="2" bestFit="1" customWidth="1"/>
    <col min="3077"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2" width="11" style="2" bestFit="1" customWidth="1"/>
    <col min="3333"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8" width="11" style="2" bestFit="1" customWidth="1"/>
    <col min="3589"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4" width="11" style="2" bestFit="1" customWidth="1"/>
    <col min="3845"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0" width="11" style="2" bestFit="1" customWidth="1"/>
    <col min="4101"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6" width="11" style="2" bestFit="1" customWidth="1"/>
    <col min="4357"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2" width="11" style="2" bestFit="1" customWidth="1"/>
    <col min="4613"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8" width="11" style="2" bestFit="1" customWidth="1"/>
    <col min="4869"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4" width="11" style="2" bestFit="1" customWidth="1"/>
    <col min="5125"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0" width="11" style="2" bestFit="1" customWidth="1"/>
    <col min="5381"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6" width="11" style="2" bestFit="1" customWidth="1"/>
    <col min="5637"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2" width="11" style="2" bestFit="1" customWidth="1"/>
    <col min="5893"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8" width="11" style="2" bestFit="1" customWidth="1"/>
    <col min="6149"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4" width="11" style="2" bestFit="1" customWidth="1"/>
    <col min="6405"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0" width="11" style="2" bestFit="1" customWidth="1"/>
    <col min="6661"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6" width="11" style="2" bestFit="1" customWidth="1"/>
    <col min="6917"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2" width="11" style="2" bestFit="1" customWidth="1"/>
    <col min="7173"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8" width="11" style="2" bestFit="1" customWidth="1"/>
    <col min="7429"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4" width="11" style="2" bestFit="1" customWidth="1"/>
    <col min="7685"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0" width="11" style="2" bestFit="1" customWidth="1"/>
    <col min="7941"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6" width="11" style="2" bestFit="1" customWidth="1"/>
    <col min="8197"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2" width="11" style="2" bestFit="1" customWidth="1"/>
    <col min="8453"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8" width="11" style="2" bestFit="1" customWidth="1"/>
    <col min="8709"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4" width="11" style="2" bestFit="1" customWidth="1"/>
    <col min="8965"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0" width="11" style="2" bestFit="1" customWidth="1"/>
    <col min="9221"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6" width="11" style="2" bestFit="1" customWidth="1"/>
    <col min="9477"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2" width="11" style="2" bestFit="1" customWidth="1"/>
    <col min="9733"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8" width="11" style="2" bestFit="1" customWidth="1"/>
    <col min="9989"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4" width="11" style="2" bestFit="1" customWidth="1"/>
    <col min="10245"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0" width="11" style="2" bestFit="1" customWidth="1"/>
    <col min="10501"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6" width="11" style="2" bestFit="1" customWidth="1"/>
    <col min="10757"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2" width="11" style="2" bestFit="1" customWidth="1"/>
    <col min="11013"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8" width="11" style="2" bestFit="1" customWidth="1"/>
    <col min="11269"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4" width="11" style="2" bestFit="1" customWidth="1"/>
    <col min="11525"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0" width="11" style="2" bestFit="1" customWidth="1"/>
    <col min="11781"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6" width="11" style="2" bestFit="1" customWidth="1"/>
    <col min="12037"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2" width="11" style="2" bestFit="1" customWidth="1"/>
    <col min="12293"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8" width="11" style="2" bestFit="1" customWidth="1"/>
    <col min="12549"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4" width="11" style="2" bestFit="1" customWidth="1"/>
    <col min="12805"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0" width="11" style="2" bestFit="1" customWidth="1"/>
    <col min="13061"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6" width="11" style="2" bestFit="1" customWidth="1"/>
    <col min="13317"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2" width="11" style="2" bestFit="1" customWidth="1"/>
    <col min="13573"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8" width="11" style="2" bestFit="1" customWidth="1"/>
    <col min="13829"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4" width="11" style="2" bestFit="1" customWidth="1"/>
    <col min="14085"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0" width="11" style="2" bestFit="1" customWidth="1"/>
    <col min="14341"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6" width="11" style="2" bestFit="1" customWidth="1"/>
    <col min="14597"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2" width="11" style="2" bestFit="1" customWidth="1"/>
    <col min="14853"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8" width="11" style="2" bestFit="1" customWidth="1"/>
    <col min="15109"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4" width="11" style="2" bestFit="1" customWidth="1"/>
    <col min="15365"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0" width="11" style="2" bestFit="1" customWidth="1"/>
    <col min="15621"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6" width="11" style="2" bestFit="1" customWidth="1"/>
    <col min="15877"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2" width="11" style="2" bestFit="1" customWidth="1"/>
    <col min="16133" max="16133" width="10" style="2" bestFit="1" customWidth="1"/>
    <col min="16134" max="16134" width="11" style="2" bestFit="1" customWidth="1"/>
    <col min="16135" max="16140" width="10" style="2" bestFit="1" customWidth="1"/>
    <col min="16141" max="16384" width="9.109375" style="2"/>
  </cols>
  <sheetData>
    <row r="2" spans="2:24" ht="12" customHeight="1" x14ac:dyDescent="0.3">
      <c r="B2" s="60" t="s">
        <v>104</v>
      </c>
      <c r="C2" s="60"/>
      <c r="D2" s="60"/>
      <c r="E2" s="60"/>
      <c r="F2" s="60"/>
      <c r="G2" s="60"/>
      <c r="H2" s="60"/>
      <c r="I2" s="60"/>
      <c r="J2" s="60"/>
      <c r="K2" s="60"/>
      <c r="L2" s="60"/>
      <c r="N2"/>
      <c r="O2"/>
      <c r="P2"/>
      <c r="Q2"/>
      <c r="R2"/>
      <c r="S2"/>
      <c r="T2"/>
      <c r="U2"/>
      <c r="V2"/>
      <c r="W2"/>
      <c r="X2"/>
    </row>
    <row r="3" spans="2:24" ht="12" customHeight="1" x14ac:dyDescent="0.3">
      <c r="B3" s="53"/>
      <c r="C3" s="53"/>
      <c r="D3" s="55" t="s">
        <v>0</v>
      </c>
      <c r="E3" s="55"/>
      <c r="F3" s="56"/>
      <c r="G3" s="61" t="s">
        <v>2</v>
      </c>
      <c r="H3" s="55"/>
      <c r="I3" s="55"/>
      <c r="J3" s="55"/>
      <c r="K3" s="55"/>
      <c r="L3" s="55"/>
      <c r="N3"/>
      <c r="O3"/>
      <c r="P3"/>
      <c r="Q3"/>
      <c r="R3"/>
      <c r="S3"/>
      <c r="T3"/>
      <c r="U3"/>
      <c r="V3"/>
      <c r="W3"/>
      <c r="X3"/>
    </row>
    <row r="4" spans="2:24"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row>
    <row r="5" spans="2:24" ht="12" customHeight="1" x14ac:dyDescent="0.3">
      <c r="B5" s="62" t="s">
        <v>1</v>
      </c>
      <c r="C5" s="9" t="s">
        <v>6</v>
      </c>
      <c r="D5" s="21">
        <v>42993.281052247388</v>
      </c>
      <c r="E5" s="21">
        <v>38481.319847345534</v>
      </c>
      <c r="F5" s="23">
        <v>81474.600899592508</v>
      </c>
      <c r="G5" s="21">
        <v>4083.5107184028957</v>
      </c>
      <c r="H5" s="21">
        <v>7089.2793616494027</v>
      </c>
      <c r="I5" s="21">
        <v>41539.744863491091</v>
      </c>
      <c r="J5" s="21">
        <v>23293.54689397282</v>
      </c>
      <c r="K5" s="21">
        <v>3370.6350356844314</v>
      </c>
      <c r="L5" s="21">
        <v>2097.8840263924317</v>
      </c>
      <c r="N5"/>
      <c r="O5"/>
      <c r="P5"/>
      <c r="Q5"/>
      <c r="R5"/>
      <c r="S5"/>
      <c r="T5"/>
      <c r="U5"/>
      <c r="V5"/>
      <c r="W5"/>
      <c r="X5"/>
    </row>
    <row r="6" spans="2:24" ht="12" customHeight="1" x14ac:dyDescent="0.3">
      <c r="B6" s="51"/>
      <c r="C6" s="9" t="s">
        <v>7</v>
      </c>
      <c r="D6" s="21">
        <v>60904.122053957697</v>
      </c>
      <c r="E6" s="21">
        <v>31157.218288443979</v>
      </c>
      <c r="F6" s="23">
        <v>92061.340342400523</v>
      </c>
      <c r="G6" s="21">
        <v>14902.88704114087</v>
      </c>
      <c r="H6" s="21">
        <v>17387.212582140808</v>
      </c>
      <c r="I6" s="21">
        <v>15573.193869932464</v>
      </c>
      <c r="J6" s="21">
        <v>21641.095209089897</v>
      </c>
      <c r="K6" s="21">
        <v>15293.822538383485</v>
      </c>
      <c r="L6" s="21">
        <v>7263.1291017140102</v>
      </c>
      <c r="N6"/>
      <c r="O6"/>
      <c r="P6"/>
      <c r="Q6"/>
      <c r="R6"/>
      <c r="S6"/>
      <c r="T6"/>
      <c r="U6"/>
      <c r="V6"/>
      <c r="W6"/>
      <c r="X6"/>
    </row>
    <row r="7" spans="2:24" ht="12" customHeight="1" x14ac:dyDescent="0.3">
      <c r="B7" s="58"/>
      <c r="C7" s="7" t="s">
        <v>3</v>
      </c>
      <c r="D7" s="26">
        <v>103897.4031062031</v>
      </c>
      <c r="E7" s="26">
        <v>69638.538135789393</v>
      </c>
      <c r="F7" s="23">
        <v>173535.94124199572</v>
      </c>
      <c r="G7" s="26">
        <v>18986.397759543823</v>
      </c>
      <c r="H7" s="26">
        <v>24476.491943789984</v>
      </c>
      <c r="I7" s="26">
        <v>57112.938733423463</v>
      </c>
      <c r="J7" s="26">
        <v>44934.642103062622</v>
      </c>
      <c r="K7" s="26">
        <v>18664.457574067976</v>
      </c>
      <c r="L7" s="26">
        <v>9361.0131281064059</v>
      </c>
      <c r="N7"/>
      <c r="O7"/>
      <c r="P7"/>
      <c r="Q7"/>
      <c r="R7"/>
      <c r="S7"/>
      <c r="T7"/>
      <c r="U7"/>
      <c r="V7"/>
      <c r="W7"/>
      <c r="X7"/>
    </row>
    <row r="8" spans="2:24" ht="12" customHeight="1" x14ac:dyDescent="0.3">
      <c r="B8" s="57" t="s">
        <v>76</v>
      </c>
      <c r="C8" s="12" t="s">
        <v>20</v>
      </c>
      <c r="D8" s="31">
        <v>65930.858097095363</v>
      </c>
      <c r="E8" s="31">
        <v>22292.281523831018</v>
      </c>
      <c r="F8" s="32">
        <v>88223.139620925402</v>
      </c>
      <c r="G8" s="31">
        <v>9229.2991524501031</v>
      </c>
      <c r="H8" s="31">
        <v>11531.52535250489</v>
      </c>
      <c r="I8" s="31">
        <v>27401.392548390897</v>
      </c>
      <c r="J8" s="31">
        <v>23024.335240320641</v>
      </c>
      <c r="K8" s="31">
        <v>11625.214812641821</v>
      </c>
      <c r="L8" s="31">
        <v>5411.3725146178422</v>
      </c>
      <c r="N8"/>
      <c r="O8"/>
      <c r="P8"/>
      <c r="Q8"/>
      <c r="R8"/>
      <c r="S8"/>
      <c r="T8"/>
      <c r="U8"/>
      <c r="V8"/>
      <c r="W8"/>
      <c r="X8"/>
    </row>
    <row r="9" spans="2:24" ht="12" customHeight="1" x14ac:dyDescent="0.3">
      <c r="B9" s="51"/>
      <c r="C9" s="9" t="s">
        <v>21</v>
      </c>
      <c r="D9" s="21">
        <v>5761.4492383464612</v>
      </c>
      <c r="E9" s="21">
        <v>25657.972657260776</v>
      </c>
      <c r="F9" s="23">
        <v>31419.421895607229</v>
      </c>
      <c r="G9" s="21">
        <v>3122.2345979768897</v>
      </c>
      <c r="H9" s="21">
        <v>4481.7603240729304</v>
      </c>
      <c r="I9" s="21">
        <v>12357.209507486126</v>
      </c>
      <c r="J9" s="21">
        <v>6570.3482497031264</v>
      </c>
      <c r="K9" s="21">
        <v>3139.5914942981508</v>
      </c>
      <c r="L9" s="21">
        <v>1748.277722069955</v>
      </c>
      <c r="N9"/>
      <c r="O9"/>
      <c r="P9"/>
      <c r="Q9"/>
      <c r="R9"/>
      <c r="S9"/>
      <c r="T9"/>
      <c r="U9"/>
      <c r="V9"/>
      <c r="W9"/>
      <c r="X9"/>
    </row>
    <row r="10" spans="2:24" ht="12" customHeight="1" x14ac:dyDescent="0.3">
      <c r="B10" s="51"/>
      <c r="C10" s="9" t="s">
        <v>22</v>
      </c>
      <c r="D10" s="21">
        <v>24378.371346661668</v>
      </c>
      <c r="E10" s="21">
        <v>15859.170131086854</v>
      </c>
      <c r="F10" s="23">
        <v>40237.541477748608</v>
      </c>
      <c r="G10" s="21">
        <v>5372.3656005246175</v>
      </c>
      <c r="H10" s="21">
        <v>6560.1837797204953</v>
      </c>
      <c r="I10" s="21">
        <v>11732.778899515906</v>
      </c>
      <c r="J10" s="21">
        <v>11774.510664537565</v>
      </c>
      <c r="K10" s="21">
        <v>2972.2716211293787</v>
      </c>
      <c r="L10" s="21">
        <v>1825.4309123206137</v>
      </c>
      <c r="N10"/>
      <c r="O10"/>
      <c r="P10"/>
      <c r="Q10"/>
      <c r="R10"/>
      <c r="S10"/>
      <c r="T10"/>
      <c r="U10"/>
      <c r="V10"/>
      <c r="W10"/>
      <c r="X10"/>
    </row>
    <row r="11" spans="2:24" ht="12" customHeight="1" x14ac:dyDescent="0.3">
      <c r="B11" s="51"/>
      <c r="C11" s="9" t="s">
        <v>23</v>
      </c>
      <c r="D11" s="21">
        <v>1542.9533483785617</v>
      </c>
      <c r="E11" s="21">
        <v>645.8042952977595</v>
      </c>
      <c r="F11" s="23">
        <v>2188.7576436763215</v>
      </c>
      <c r="G11" s="21">
        <v>210.62369392348094</v>
      </c>
      <c r="H11" s="21">
        <v>225.42950836508854</v>
      </c>
      <c r="I11" s="21">
        <v>702.76174377163579</v>
      </c>
      <c r="J11" s="21">
        <v>720.19630103160819</v>
      </c>
      <c r="K11" s="21">
        <v>150.72723284857003</v>
      </c>
      <c r="L11" s="21">
        <v>179.01916373593826</v>
      </c>
      <c r="N11"/>
      <c r="O11"/>
      <c r="P11"/>
      <c r="Q11"/>
      <c r="R11"/>
      <c r="S11"/>
      <c r="T11"/>
      <c r="U11"/>
      <c r="V11"/>
      <c r="W11"/>
      <c r="X11"/>
    </row>
    <row r="12" spans="2:24" ht="12" customHeight="1" x14ac:dyDescent="0.3">
      <c r="B12" s="51"/>
      <c r="C12" s="9" t="s">
        <v>24</v>
      </c>
      <c r="D12" s="21">
        <v>6213.2790378416512</v>
      </c>
      <c r="E12" s="21">
        <v>5183.3095283132689</v>
      </c>
      <c r="F12" s="23">
        <v>11396.588566154935</v>
      </c>
      <c r="G12" s="21">
        <v>1051.8747146686858</v>
      </c>
      <c r="H12" s="21">
        <v>1677.5929791267629</v>
      </c>
      <c r="I12" s="21">
        <v>4918.7960342590204</v>
      </c>
      <c r="J12" s="21">
        <v>2774.7596095883932</v>
      </c>
      <c r="K12" s="21">
        <v>776.65241314996058</v>
      </c>
      <c r="L12" s="21">
        <v>196.91281536210039</v>
      </c>
      <c r="N12"/>
      <c r="O12"/>
      <c r="P12"/>
      <c r="Q12"/>
      <c r="R12"/>
      <c r="S12"/>
      <c r="T12"/>
      <c r="U12"/>
      <c r="V12"/>
      <c r="W12"/>
      <c r="X12"/>
    </row>
    <row r="13" spans="2:24" ht="12" customHeight="1" x14ac:dyDescent="0.3">
      <c r="B13" s="51"/>
      <c r="C13" s="9" t="s">
        <v>74</v>
      </c>
      <c r="D13" s="21">
        <v>70.492037881431628</v>
      </c>
      <c r="E13" s="21">
        <v>0</v>
      </c>
      <c r="F13" s="23">
        <v>70.492037881431628</v>
      </c>
      <c r="G13" s="21">
        <v>0</v>
      </c>
      <c r="H13" s="21">
        <v>0</v>
      </c>
      <c r="I13" s="21">
        <v>0</v>
      </c>
      <c r="J13" s="21">
        <v>70.492037881431628</v>
      </c>
      <c r="K13" s="21">
        <v>0</v>
      </c>
      <c r="L13" s="21">
        <v>0</v>
      </c>
      <c r="N13"/>
      <c r="O13"/>
      <c r="P13"/>
      <c r="Q13"/>
      <c r="R13"/>
      <c r="S13"/>
      <c r="T13"/>
      <c r="U13"/>
      <c r="V13"/>
      <c r="W13"/>
      <c r="X13"/>
    </row>
    <row r="14" spans="2:24" ht="12" customHeight="1" x14ac:dyDescent="0.3">
      <c r="B14" s="58"/>
      <c r="C14" s="13" t="s">
        <v>3</v>
      </c>
      <c r="D14" s="33">
        <v>103897.4031062031</v>
      </c>
      <c r="E14" s="33">
        <v>69638.538135789393</v>
      </c>
      <c r="F14" s="34">
        <v>173535.94124199572</v>
      </c>
      <c r="G14" s="33">
        <v>18986.397759543823</v>
      </c>
      <c r="H14" s="33">
        <v>24476.491943789984</v>
      </c>
      <c r="I14" s="33">
        <v>57112.938733423463</v>
      </c>
      <c r="J14" s="33">
        <v>44934.642103062622</v>
      </c>
      <c r="K14" s="33">
        <v>18664.457574067976</v>
      </c>
      <c r="L14" s="33">
        <v>9361.0131281064059</v>
      </c>
      <c r="N14"/>
      <c r="O14"/>
      <c r="P14"/>
      <c r="Q14"/>
      <c r="R14"/>
      <c r="S14"/>
      <c r="T14"/>
      <c r="U14"/>
      <c r="V14"/>
      <c r="W14"/>
      <c r="X14"/>
    </row>
    <row r="15" spans="2:24" ht="12" customHeight="1" x14ac:dyDescent="0.3">
      <c r="B15" s="57" t="s">
        <v>0</v>
      </c>
      <c r="C15" s="9" t="s">
        <v>4</v>
      </c>
      <c r="D15" s="21">
        <v>103897.4031062031</v>
      </c>
      <c r="E15" s="21">
        <v>0</v>
      </c>
      <c r="F15" s="23">
        <v>103897.4031062031</v>
      </c>
      <c r="G15" s="21">
        <v>12204.864788893101</v>
      </c>
      <c r="H15" s="21">
        <v>14870.890897912033</v>
      </c>
      <c r="I15" s="21">
        <v>29510.285812089187</v>
      </c>
      <c r="J15" s="21">
        <v>27998.496623056653</v>
      </c>
      <c r="K15" s="21">
        <v>13091.884276859377</v>
      </c>
      <c r="L15" s="21">
        <v>6220.9807073946058</v>
      </c>
      <c r="N15"/>
      <c r="O15"/>
      <c r="P15"/>
      <c r="Q15"/>
      <c r="R15"/>
      <c r="S15"/>
      <c r="T15"/>
      <c r="U15"/>
      <c r="V15"/>
      <c r="W15"/>
      <c r="X15"/>
    </row>
    <row r="16" spans="2:24" ht="12" customHeight="1" x14ac:dyDescent="0.3">
      <c r="B16" s="51"/>
      <c r="C16" s="9" t="s">
        <v>5</v>
      </c>
      <c r="D16" s="21">
        <v>0</v>
      </c>
      <c r="E16" s="21">
        <v>69638.538135789393</v>
      </c>
      <c r="F16" s="23">
        <v>69638.538135789393</v>
      </c>
      <c r="G16" s="21">
        <v>6781.5329706506363</v>
      </c>
      <c r="H16" s="21">
        <v>9605.6010458781548</v>
      </c>
      <c r="I16" s="21">
        <v>27602.652921334455</v>
      </c>
      <c r="J16" s="21">
        <v>16936.145480006071</v>
      </c>
      <c r="K16" s="21">
        <v>5572.5732972085561</v>
      </c>
      <c r="L16" s="21">
        <v>3140.0324207118338</v>
      </c>
      <c r="N16"/>
      <c r="O16"/>
      <c r="P16"/>
      <c r="Q16"/>
      <c r="R16"/>
      <c r="S16"/>
      <c r="T16"/>
      <c r="U16"/>
      <c r="V16"/>
      <c r="W16"/>
      <c r="X16"/>
    </row>
    <row r="17" spans="2:24" ht="12" customHeight="1" x14ac:dyDescent="0.3">
      <c r="B17" s="58"/>
      <c r="C17" s="7" t="s">
        <v>3</v>
      </c>
      <c r="D17" s="26">
        <v>103897.4031062031</v>
      </c>
      <c r="E17" s="26">
        <v>69638.538135789393</v>
      </c>
      <c r="F17" s="23">
        <v>173535.94124199572</v>
      </c>
      <c r="G17" s="26">
        <v>18986.397759543823</v>
      </c>
      <c r="H17" s="26">
        <v>24476.491943789984</v>
      </c>
      <c r="I17" s="26">
        <v>57112.938733423463</v>
      </c>
      <c r="J17" s="26">
        <v>44934.642103062622</v>
      </c>
      <c r="K17" s="26">
        <v>18664.457574067976</v>
      </c>
      <c r="L17" s="26">
        <v>9361.0131281064059</v>
      </c>
      <c r="N17"/>
      <c r="O17"/>
      <c r="P17"/>
      <c r="Q17"/>
      <c r="R17"/>
      <c r="S17"/>
      <c r="T17"/>
      <c r="U17"/>
      <c r="V17"/>
      <c r="W17"/>
      <c r="X17"/>
    </row>
    <row r="18" spans="2:24" ht="12" customHeight="1" x14ac:dyDescent="0.3">
      <c r="B18" s="57" t="s">
        <v>25</v>
      </c>
      <c r="C18" s="12" t="s">
        <v>26</v>
      </c>
      <c r="D18" s="31">
        <v>26284.203688589616</v>
      </c>
      <c r="E18" s="31">
        <v>21156.819945435185</v>
      </c>
      <c r="F18" s="32">
        <v>47441.023634024816</v>
      </c>
      <c r="G18" s="31">
        <v>1806.8756079637726</v>
      </c>
      <c r="H18" s="31">
        <v>1571.7046704657082</v>
      </c>
      <c r="I18" s="31">
        <v>31151.201463645026</v>
      </c>
      <c r="J18" s="31">
        <v>8193.081780860015</v>
      </c>
      <c r="K18" s="31">
        <v>3665.472666556524</v>
      </c>
      <c r="L18" s="31">
        <v>1052.6874445338481</v>
      </c>
      <c r="N18"/>
      <c r="O18"/>
      <c r="P18"/>
      <c r="Q18"/>
      <c r="R18"/>
      <c r="S18"/>
      <c r="T18"/>
      <c r="U18"/>
      <c r="V18"/>
      <c r="W18"/>
      <c r="X18"/>
    </row>
    <row r="19" spans="2:24" ht="12" customHeight="1" x14ac:dyDescent="0.3">
      <c r="B19" s="51"/>
      <c r="C19" s="9" t="s">
        <v>27</v>
      </c>
      <c r="D19" s="21">
        <v>6336.5740697968695</v>
      </c>
      <c r="E19" s="21">
        <v>5047.5619404151666</v>
      </c>
      <c r="F19" s="23">
        <v>11384.136010212056</v>
      </c>
      <c r="G19" s="21">
        <v>179.71001348093426</v>
      </c>
      <c r="H19" s="21">
        <v>579.57654174579341</v>
      </c>
      <c r="I19" s="21">
        <v>5942.1192195035419</v>
      </c>
      <c r="J19" s="21">
        <v>433.07363638310983</v>
      </c>
      <c r="K19" s="21">
        <v>3503.5053865651976</v>
      </c>
      <c r="L19" s="21">
        <v>746.15121253346149</v>
      </c>
      <c r="N19"/>
      <c r="O19"/>
      <c r="P19"/>
      <c r="Q19"/>
      <c r="R19"/>
      <c r="S19"/>
      <c r="T19"/>
      <c r="U19"/>
      <c r="V19"/>
      <c r="W19"/>
      <c r="X19"/>
    </row>
    <row r="20" spans="2:24" ht="12" customHeight="1" x14ac:dyDescent="0.3">
      <c r="B20" s="51"/>
      <c r="C20" s="9" t="s">
        <v>28</v>
      </c>
      <c r="D20" s="21">
        <v>9904.2691651319619</v>
      </c>
      <c r="E20" s="21">
        <v>4690.6633725109186</v>
      </c>
      <c r="F20" s="23">
        <v>14594.932537642928</v>
      </c>
      <c r="G20" s="21">
        <v>612.64445721336244</v>
      </c>
      <c r="H20" s="21">
        <v>433.8852106798056</v>
      </c>
      <c r="I20" s="21">
        <v>781.66972465828235</v>
      </c>
      <c r="J20" s="21">
        <v>2362.5249514535271</v>
      </c>
      <c r="K20" s="21">
        <v>4587.8437083520512</v>
      </c>
      <c r="L20" s="21">
        <v>5816.3644852858815</v>
      </c>
      <c r="N20"/>
      <c r="O20"/>
      <c r="P20"/>
      <c r="Q20"/>
      <c r="R20"/>
      <c r="S20"/>
      <c r="T20"/>
      <c r="U20"/>
      <c r="V20"/>
      <c r="W20"/>
      <c r="X20"/>
    </row>
    <row r="21" spans="2:24" ht="12" customHeight="1" x14ac:dyDescent="0.3">
      <c r="B21" s="51"/>
      <c r="C21" s="9" t="s">
        <v>29</v>
      </c>
      <c r="D21" s="21">
        <v>50578.627366934226</v>
      </c>
      <c r="E21" s="21">
        <v>33740.919579659749</v>
      </c>
      <c r="F21" s="23">
        <v>84319.546946593036</v>
      </c>
      <c r="G21" s="21">
        <v>13495.694159340119</v>
      </c>
      <c r="H21" s="21">
        <v>18727.360984764466</v>
      </c>
      <c r="I21" s="21">
        <v>16025.976444715636</v>
      </c>
      <c r="J21" s="21">
        <v>29530.483565794428</v>
      </c>
      <c r="K21" s="21">
        <v>5658.4834827449549</v>
      </c>
      <c r="L21" s="21">
        <v>881.5483092340296</v>
      </c>
      <c r="N21"/>
      <c r="O21"/>
      <c r="P21"/>
      <c r="Q21"/>
      <c r="R21"/>
      <c r="S21"/>
      <c r="T21"/>
      <c r="U21"/>
      <c r="V21"/>
      <c r="W21"/>
      <c r="X21"/>
    </row>
    <row r="22" spans="2:24" ht="12" customHeight="1" x14ac:dyDescent="0.3">
      <c r="B22" s="51"/>
      <c r="C22" s="9" t="s">
        <v>24</v>
      </c>
      <c r="D22" s="21">
        <v>8650.9819322977364</v>
      </c>
      <c r="E22" s="21">
        <v>3714.4425547376195</v>
      </c>
      <c r="F22" s="23">
        <v>12365.424487035369</v>
      </c>
      <c r="G22" s="21">
        <v>2431.1955896495001</v>
      </c>
      <c r="H22" s="21">
        <v>2936.0939612036482</v>
      </c>
      <c r="I22" s="21">
        <v>1703.8873861601896</v>
      </c>
      <c r="J22" s="21">
        <v>3907.1233244151949</v>
      </c>
      <c r="K22" s="21">
        <v>668.8731198803564</v>
      </c>
      <c r="L22" s="21">
        <v>718.2511057264727</v>
      </c>
      <c r="N22"/>
      <c r="O22"/>
      <c r="P22"/>
      <c r="Q22"/>
      <c r="R22"/>
      <c r="S22"/>
      <c r="T22"/>
      <c r="U22"/>
      <c r="V22"/>
      <c r="W22"/>
      <c r="X22"/>
    </row>
    <row r="23" spans="2:24" ht="12" customHeight="1" x14ac:dyDescent="0.3">
      <c r="B23" s="51"/>
      <c r="C23" s="9" t="s">
        <v>74</v>
      </c>
      <c r="D23" s="21">
        <v>2142.7468834545934</v>
      </c>
      <c r="E23" s="21">
        <v>1288.1307430311099</v>
      </c>
      <c r="F23" s="23">
        <v>3430.8776264857038</v>
      </c>
      <c r="G23" s="21">
        <v>460.277931896089</v>
      </c>
      <c r="H23" s="21">
        <v>227.87057493069068</v>
      </c>
      <c r="I23" s="21">
        <v>1508.0844947409287</v>
      </c>
      <c r="J23" s="21">
        <v>508.35484415647227</v>
      </c>
      <c r="K23" s="21">
        <v>580.27920996876628</v>
      </c>
      <c r="L23" s="21">
        <v>146.01057079275702</v>
      </c>
      <c r="N23"/>
      <c r="O23"/>
      <c r="P23"/>
      <c r="Q23"/>
      <c r="R23"/>
      <c r="S23"/>
      <c r="T23"/>
      <c r="U23"/>
      <c r="V23"/>
      <c r="W23"/>
      <c r="X23"/>
    </row>
    <row r="24" spans="2:24" ht="12" customHeight="1" x14ac:dyDescent="0.3">
      <c r="B24" s="58"/>
      <c r="C24" s="13" t="s">
        <v>3</v>
      </c>
      <c r="D24" s="33">
        <v>103897.4031062031</v>
      </c>
      <c r="E24" s="33">
        <v>69638.538135789393</v>
      </c>
      <c r="F24" s="34">
        <v>173535.94124199572</v>
      </c>
      <c r="G24" s="33">
        <v>18986.397759543823</v>
      </c>
      <c r="H24" s="33">
        <v>24476.491943789984</v>
      </c>
      <c r="I24" s="33">
        <v>57112.938733423463</v>
      </c>
      <c r="J24" s="33">
        <v>44934.642103062622</v>
      </c>
      <c r="K24" s="33">
        <v>18664.457574067976</v>
      </c>
      <c r="L24" s="33">
        <v>9361.0131281064059</v>
      </c>
      <c r="N24"/>
      <c r="O24"/>
      <c r="P24"/>
      <c r="Q24"/>
      <c r="R24"/>
      <c r="S24"/>
      <c r="T24"/>
      <c r="U24"/>
      <c r="V24"/>
      <c r="W24"/>
      <c r="X24"/>
    </row>
    <row r="25" spans="2:24" ht="12" customHeight="1" x14ac:dyDescent="0.3">
      <c r="B25" s="57" t="s">
        <v>30</v>
      </c>
      <c r="C25" s="9" t="s">
        <v>10</v>
      </c>
      <c r="D25" s="21">
        <v>88444.344894367809</v>
      </c>
      <c r="E25" s="21">
        <v>59173.841682355684</v>
      </c>
      <c r="F25" s="23">
        <v>147618.18657672557</v>
      </c>
      <c r="G25" s="21">
        <v>17361.509403390712</v>
      </c>
      <c r="H25" s="21">
        <v>21092.266181490148</v>
      </c>
      <c r="I25" s="21">
        <v>51158.407833242425</v>
      </c>
      <c r="J25" s="21">
        <v>35010.567474547453</v>
      </c>
      <c r="K25" s="21">
        <v>15184.277291282953</v>
      </c>
      <c r="L25" s="21">
        <v>7811.1583927706888</v>
      </c>
      <c r="N25"/>
      <c r="O25"/>
      <c r="P25"/>
      <c r="Q25"/>
      <c r="R25"/>
      <c r="S25"/>
      <c r="T25"/>
      <c r="U25"/>
      <c r="V25"/>
      <c r="W25"/>
      <c r="X25"/>
    </row>
    <row r="26" spans="2:24" ht="12" customHeight="1" x14ac:dyDescent="0.3">
      <c r="B26" s="51"/>
      <c r="C26" s="9" t="s">
        <v>31</v>
      </c>
      <c r="D26" s="21">
        <v>6521.6556299095191</v>
      </c>
      <c r="E26" s="21">
        <v>3772.9904560164209</v>
      </c>
      <c r="F26" s="23">
        <v>10294.646085925953</v>
      </c>
      <c r="G26" s="21">
        <v>659.95643162954013</v>
      </c>
      <c r="H26" s="21">
        <v>1808.2940792037239</v>
      </c>
      <c r="I26" s="21">
        <v>1164.6157900462017</v>
      </c>
      <c r="J26" s="21">
        <v>3827.5887146200757</v>
      </c>
      <c r="K26" s="21">
        <v>1671.5077122266375</v>
      </c>
      <c r="L26" s="21">
        <v>1162.683358199758</v>
      </c>
      <c r="N26"/>
      <c r="O26"/>
      <c r="P26"/>
      <c r="Q26"/>
      <c r="R26"/>
      <c r="S26"/>
      <c r="T26"/>
      <c r="U26"/>
      <c r="V26"/>
      <c r="W26"/>
      <c r="X26"/>
    </row>
    <row r="27" spans="2:24" ht="12" customHeight="1" x14ac:dyDescent="0.3">
      <c r="B27" s="51"/>
      <c r="C27" s="9" t="s">
        <v>32</v>
      </c>
      <c r="D27" s="21">
        <v>1933.7772876474287</v>
      </c>
      <c r="E27" s="21">
        <v>2432.2633181771203</v>
      </c>
      <c r="F27" s="23">
        <v>4366.0406058245508</v>
      </c>
      <c r="G27" s="21">
        <v>45.151303386164031</v>
      </c>
      <c r="H27" s="21">
        <v>135.46781227486696</v>
      </c>
      <c r="I27" s="21">
        <v>2310.6965168100232</v>
      </c>
      <c r="J27" s="21">
        <v>634.68374831148924</v>
      </c>
      <c r="K27" s="21">
        <v>1130.3308603810694</v>
      </c>
      <c r="L27" s="21">
        <v>109.71036466093614</v>
      </c>
      <c r="N27"/>
      <c r="O27"/>
      <c r="P27"/>
      <c r="Q27"/>
      <c r="R27"/>
      <c r="S27"/>
      <c r="T27"/>
      <c r="U27"/>
      <c r="V27"/>
      <c r="W27"/>
      <c r="X27"/>
    </row>
    <row r="28" spans="2:24" ht="12" customHeight="1" x14ac:dyDescent="0.3">
      <c r="B28" s="51"/>
      <c r="C28" s="9" t="s">
        <v>96</v>
      </c>
      <c r="D28" s="21">
        <v>3542.7495567641504</v>
      </c>
      <c r="E28" s="21">
        <v>1866.7367001248567</v>
      </c>
      <c r="F28" s="23">
        <v>5409.486256889013</v>
      </c>
      <c r="G28" s="21">
        <v>81.38242005270925</v>
      </c>
      <c r="H28" s="21">
        <v>757.67786625795588</v>
      </c>
      <c r="I28" s="21">
        <v>426.48309202669873</v>
      </c>
      <c r="J28" s="21">
        <v>3887.7464499156713</v>
      </c>
      <c r="K28" s="21">
        <v>126.6412308050308</v>
      </c>
      <c r="L28" s="21">
        <v>129.55519783094039</v>
      </c>
      <c r="N28"/>
      <c r="O28"/>
      <c r="P28"/>
      <c r="Q28"/>
      <c r="R28"/>
      <c r="S28"/>
      <c r="T28"/>
      <c r="U28"/>
      <c r="V28"/>
      <c r="W28"/>
      <c r="X28"/>
    </row>
    <row r="29" spans="2:24" ht="12" customHeight="1" x14ac:dyDescent="0.3">
      <c r="B29" s="51"/>
      <c r="C29" s="9" t="s">
        <v>24</v>
      </c>
      <c r="D29" s="21">
        <v>3454.8757375150753</v>
      </c>
      <c r="E29" s="21">
        <v>2392.7059791153542</v>
      </c>
      <c r="F29" s="23">
        <v>5847.5817166304278</v>
      </c>
      <c r="G29" s="21">
        <v>838.3982010846612</v>
      </c>
      <c r="H29" s="21">
        <v>682.78600456338438</v>
      </c>
      <c r="I29" s="21">
        <v>2052.7355012981061</v>
      </c>
      <c r="J29" s="21">
        <v>1574.0557156679254</v>
      </c>
      <c r="K29" s="21">
        <v>551.70047937224308</v>
      </c>
      <c r="L29" s="21">
        <v>147.90581464411082</v>
      </c>
      <c r="N29"/>
      <c r="O29"/>
      <c r="P29"/>
      <c r="Q29"/>
      <c r="R29"/>
      <c r="S29"/>
      <c r="T29"/>
      <c r="U29"/>
      <c r="V29"/>
      <c r="W29"/>
      <c r="X29"/>
    </row>
    <row r="30" spans="2:24" ht="12" customHeight="1" x14ac:dyDescent="0.3">
      <c r="B30" s="51"/>
      <c r="C30" s="9" t="s">
        <v>74</v>
      </c>
      <c r="D30" s="21">
        <v>0</v>
      </c>
      <c r="E30" s="21">
        <v>0</v>
      </c>
      <c r="F30" s="23">
        <v>0</v>
      </c>
      <c r="G30" s="21">
        <v>0</v>
      </c>
      <c r="H30" s="21">
        <v>0</v>
      </c>
      <c r="I30" s="21">
        <v>0</v>
      </c>
      <c r="J30" s="21">
        <v>0</v>
      </c>
      <c r="K30" s="21">
        <v>0</v>
      </c>
      <c r="L30" s="21">
        <v>0</v>
      </c>
      <c r="N30"/>
      <c r="O30"/>
      <c r="P30"/>
      <c r="Q30"/>
      <c r="R30"/>
      <c r="S30"/>
      <c r="T30"/>
      <c r="U30"/>
      <c r="V30"/>
      <c r="W30"/>
      <c r="X30"/>
    </row>
    <row r="31" spans="2:24" ht="12" customHeight="1" x14ac:dyDescent="0.3">
      <c r="B31" s="58"/>
      <c r="C31" s="7" t="s">
        <v>3</v>
      </c>
      <c r="D31" s="26">
        <v>103897.4031062031</v>
      </c>
      <c r="E31" s="26">
        <v>69638.538135789393</v>
      </c>
      <c r="F31" s="23">
        <v>173535.94124199572</v>
      </c>
      <c r="G31" s="26">
        <v>18986.397759543823</v>
      </c>
      <c r="H31" s="26">
        <v>24476.491943789984</v>
      </c>
      <c r="I31" s="26">
        <v>57112.938733423463</v>
      </c>
      <c r="J31" s="26">
        <v>44934.642103062622</v>
      </c>
      <c r="K31" s="26">
        <v>18664.457574067976</v>
      </c>
      <c r="L31" s="26">
        <v>9361.0131281064059</v>
      </c>
      <c r="N31"/>
      <c r="O31"/>
      <c r="P31"/>
      <c r="Q31"/>
      <c r="R31"/>
      <c r="S31"/>
      <c r="T31"/>
      <c r="U31"/>
      <c r="V31"/>
      <c r="W31"/>
      <c r="X31"/>
    </row>
    <row r="32" spans="2:24" ht="12" customHeight="1" x14ac:dyDescent="0.3">
      <c r="B32" s="57" t="s">
        <v>39</v>
      </c>
      <c r="C32" s="12" t="s">
        <v>34</v>
      </c>
      <c r="D32" s="31">
        <v>21361.736468371455</v>
      </c>
      <c r="E32" s="31">
        <v>14011.98379578684</v>
      </c>
      <c r="F32" s="32">
        <v>35373.720264158306</v>
      </c>
      <c r="G32" s="31">
        <v>3976.7701865865788</v>
      </c>
      <c r="H32" s="31">
        <v>5868.6445156959489</v>
      </c>
      <c r="I32" s="31">
        <v>11076.23413565412</v>
      </c>
      <c r="J32" s="31">
        <v>9676.6523620118114</v>
      </c>
      <c r="K32" s="31">
        <v>3088.5737812453663</v>
      </c>
      <c r="L32" s="31">
        <v>1686.8452829644821</v>
      </c>
      <c r="N32"/>
      <c r="O32"/>
      <c r="P32"/>
      <c r="Q32"/>
      <c r="R32"/>
      <c r="S32"/>
      <c r="T32"/>
      <c r="U32"/>
      <c r="V32"/>
      <c r="W32"/>
      <c r="X32"/>
    </row>
    <row r="33" spans="2:24" ht="12" customHeight="1" x14ac:dyDescent="0.3">
      <c r="B33" s="51"/>
      <c r="C33" s="9" t="s">
        <v>35</v>
      </c>
      <c r="D33" s="21">
        <v>26224.238960167728</v>
      </c>
      <c r="E33" s="21">
        <v>18679.21723457424</v>
      </c>
      <c r="F33" s="23">
        <v>44903.456194742117</v>
      </c>
      <c r="G33" s="21">
        <v>4488.1109742847375</v>
      </c>
      <c r="H33" s="21">
        <v>6037.6503184038138</v>
      </c>
      <c r="I33" s="21">
        <v>14190.238421544744</v>
      </c>
      <c r="J33" s="21">
        <v>11645.532939868874</v>
      </c>
      <c r="K33" s="21">
        <v>5460.0318251151102</v>
      </c>
      <c r="L33" s="21">
        <v>3081.8917155248205</v>
      </c>
      <c r="N33"/>
      <c r="O33"/>
      <c r="P33"/>
      <c r="Q33"/>
      <c r="R33"/>
      <c r="S33"/>
      <c r="T33"/>
      <c r="U33"/>
      <c r="V33"/>
      <c r="W33"/>
      <c r="X33"/>
    </row>
    <row r="34" spans="2:24" ht="12" customHeight="1" x14ac:dyDescent="0.3">
      <c r="B34" s="51"/>
      <c r="C34" s="9" t="s">
        <v>36</v>
      </c>
      <c r="D34" s="21">
        <v>22955.058369378869</v>
      </c>
      <c r="E34" s="21">
        <v>18181.700411529877</v>
      </c>
      <c r="F34" s="23">
        <v>41136.758780908807</v>
      </c>
      <c r="G34" s="21">
        <v>4325.8441253261244</v>
      </c>
      <c r="H34" s="21">
        <v>5581.451541142832</v>
      </c>
      <c r="I34" s="21">
        <v>15477.412890228159</v>
      </c>
      <c r="J34" s="21">
        <v>9132.1529241197713</v>
      </c>
      <c r="K34" s="21">
        <v>4663.9990652011938</v>
      </c>
      <c r="L34" s="21">
        <v>1955.8982348907164</v>
      </c>
      <c r="N34"/>
      <c r="O34"/>
      <c r="P34"/>
      <c r="Q34"/>
      <c r="R34"/>
      <c r="S34"/>
      <c r="T34"/>
      <c r="U34"/>
      <c r="V34"/>
      <c r="W34"/>
      <c r="X34"/>
    </row>
    <row r="35" spans="2:24" ht="12" customHeight="1" x14ac:dyDescent="0.3">
      <c r="B35" s="51"/>
      <c r="C35" s="9" t="s">
        <v>37</v>
      </c>
      <c r="D35" s="21">
        <v>18774.519465759866</v>
      </c>
      <c r="E35" s="21">
        <v>11190.770020974351</v>
      </c>
      <c r="F35" s="23">
        <v>29965.289486734175</v>
      </c>
      <c r="G35" s="21">
        <v>3127.5317652559556</v>
      </c>
      <c r="H35" s="21">
        <v>4343.2977735112763</v>
      </c>
      <c r="I35" s="21">
        <v>9889.1732002787012</v>
      </c>
      <c r="J35" s="21">
        <v>7986.0259508569825</v>
      </c>
      <c r="K35" s="21">
        <v>3238.3095741464681</v>
      </c>
      <c r="L35" s="21">
        <v>1380.9512226848126</v>
      </c>
      <c r="N35"/>
      <c r="O35"/>
      <c r="P35"/>
      <c r="Q35"/>
      <c r="R35"/>
      <c r="S35"/>
      <c r="T35"/>
      <c r="U35"/>
      <c r="V35"/>
      <c r="W35"/>
      <c r="X35"/>
    </row>
    <row r="36" spans="2:24" ht="12" customHeight="1" x14ac:dyDescent="0.3">
      <c r="B36" s="51"/>
      <c r="C36" s="9" t="s">
        <v>38</v>
      </c>
      <c r="D36" s="21">
        <v>14581.849842526908</v>
      </c>
      <c r="E36" s="21">
        <v>7574.8666729242941</v>
      </c>
      <c r="F36" s="23">
        <v>22156.716515451168</v>
      </c>
      <c r="G36" s="21">
        <v>3068.1407080904205</v>
      </c>
      <c r="H36" s="21">
        <v>2645.4477950362811</v>
      </c>
      <c r="I36" s="21">
        <v>6479.8800857178203</v>
      </c>
      <c r="J36" s="21">
        <v>6494.2779262053218</v>
      </c>
      <c r="K36" s="21">
        <v>2213.5433283597226</v>
      </c>
      <c r="L36" s="21">
        <v>1255.4266720416219</v>
      </c>
      <c r="N36"/>
      <c r="O36"/>
      <c r="P36"/>
      <c r="Q36"/>
      <c r="R36"/>
      <c r="S36"/>
      <c r="T36"/>
      <c r="U36"/>
      <c r="V36"/>
      <c r="W36"/>
      <c r="X36"/>
    </row>
    <row r="37" spans="2:24" ht="12" customHeight="1" x14ac:dyDescent="0.3">
      <c r="B37" s="58"/>
      <c r="C37" s="7" t="s">
        <v>3</v>
      </c>
      <c r="D37" s="26">
        <v>103897.4031062031</v>
      </c>
      <c r="E37" s="26">
        <v>69638.538135789393</v>
      </c>
      <c r="F37" s="23">
        <v>173535.94124199572</v>
      </c>
      <c r="G37" s="26">
        <v>18986.397759543823</v>
      </c>
      <c r="H37" s="26">
        <v>24476.491943789984</v>
      </c>
      <c r="I37" s="26">
        <v>57112.938733423463</v>
      </c>
      <c r="J37" s="26">
        <v>44934.642103062622</v>
      </c>
      <c r="K37" s="26">
        <v>18664.457574067976</v>
      </c>
      <c r="L37" s="26">
        <v>9361.0131281064059</v>
      </c>
      <c r="N37"/>
      <c r="O37"/>
      <c r="P37"/>
      <c r="Q37"/>
      <c r="R37"/>
      <c r="S37"/>
      <c r="T37"/>
      <c r="U37"/>
      <c r="V37"/>
      <c r="W37"/>
      <c r="X37"/>
    </row>
    <row r="38" spans="2:24" ht="12" customHeight="1" x14ac:dyDescent="0.3">
      <c r="B38" s="57" t="s">
        <v>40</v>
      </c>
      <c r="C38" s="12" t="s">
        <v>41</v>
      </c>
      <c r="D38" s="31">
        <v>13339.104838359783</v>
      </c>
      <c r="E38" s="31">
        <v>6342.8081353577772</v>
      </c>
      <c r="F38" s="32">
        <v>19681.912973717572</v>
      </c>
      <c r="G38" s="31">
        <v>3289.2069279820803</v>
      </c>
      <c r="H38" s="31">
        <v>3390.4308326765372</v>
      </c>
      <c r="I38" s="31">
        <v>1941.3321507649621</v>
      </c>
      <c r="J38" s="31">
        <v>7119.583596468814</v>
      </c>
      <c r="K38" s="31">
        <v>2308.8125568208015</v>
      </c>
      <c r="L38" s="31">
        <v>1632.5469090043434</v>
      </c>
      <c r="N38"/>
      <c r="O38"/>
      <c r="P38"/>
      <c r="Q38"/>
      <c r="R38"/>
      <c r="S38"/>
      <c r="T38"/>
      <c r="U38"/>
      <c r="V38"/>
      <c r="W38"/>
      <c r="X38"/>
    </row>
    <row r="39" spans="2:24" ht="12" customHeight="1" x14ac:dyDescent="0.3">
      <c r="B39" s="51"/>
      <c r="C39" s="9" t="s">
        <v>42</v>
      </c>
      <c r="D39" s="21">
        <v>41892.650300208807</v>
      </c>
      <c r="E39" s="21">
        <v>21336.949060392148</v>
      </c>
      <c r="F39" s="23">
        <v>63229.599360600834</v>
      </c>
      <c r="G39" s="21">
        <v>8239.960663490936</v>
      </c>
      <c r="H39" s="21">
        <v>10413.036850071065</v>
      </c>
      <c r="I39" s="21">
        <v>18979.584020774615</v>
      </c>
      <c r="J39" s="21">
        <v>14184.910624474011</v>
      </c>
      <c r="K39" s="21">
        <v>7314.2102878468886</v>
      </c>
      <c r="L39" s="21">
        <v>4097.8969139433939</v>
      </c>
      <c r="N39"/>
      <c r="O39"/>
      <c r="P39"/>
      <c r="Q39"/>
      <c r="R39"/>
      <c r="S39"/>
      <c r="T39"/>
      <c r="U39"/>
      <c r="V39"/>
      <c r="W39"/>
      <c r="X39"/>
    </row>
    <row r="40" spans="2:24" ht="12" customHeight="1" x14ac:dyDescent="0.3">
      <c r="B40" s="51"/>
      <c r="C40" s="9" t="s">
        <v>43</v>
      </c>
      <c r="D40" s="21">
        <v>28884.16779229559</v>
      </c>
      <c r="E40" s="21">
        <v>21462.123296464077</v>
      </c>
      <c r="F40" s="23">
        <v>50346.291088759761</v>
      </c>
      <c r="G40" s="21">
        <v>3349.9330634385224</v>
      </c>
      <c r="H40" s="21">
        <v>3530.7863928872621</v>
      </c>
      <c r="I40" s="21">
        <v>24108.774916549133</v>
      </c>
      <c r="J40" s="21">
        <v>11699.506103868101</v>
      </c>
      <c r="K40" s="21">
        <v>5553.1264951187095</v>
      </c>
      <c r="L40" s="21">
        <v>2104.1641168980655</v>
      </c>
      <c r="N40"/>
      <c r="O40"/>
      <c r="P40"/>
      <c r="Q40"/>
      <c r="R40"/>
      <c r="S40"/>
      <c r="T40"/>
      <c r="U40"/>
      <c r="V40"/>
      <c r="W40"/>
      <c r="X40"/>
    </row>
    <row r="41" spans="2:24" ht="12" customHeight="1" x14ac:dyDescent="0.3">
      <c r="B41" s="51"/>
      <c r="C41" s="9" t="s">
        <v>44</v>
      </c>
      <c r="D41" s="21">
        <v>16824.573699297664</v>
      </c>
      <c r="E41" s="21">
        <v>19581.03446865435</v>
      </c>
      <c r="F41" s="23">
        <v>36405.608167951985</v>
      </c>
      <c r="G41" s="21">
        <v>3774.7378193595214</v>
      </c>
      <c r="H41" s="21">
        <v>5025.2860770052202</v>
      </c>
      <c r="I41" s="21">
        <v>12083.247645334899</v>
      </c>
      <c r="J41" s="21">
        <v>10863.677451127518</v>
      </c>
      <c r="K41" s="21">
        <v>3427.8381814942804</v>
      </c>
      <c r="L41" s="21">
        <v>1230.8209936305625</v>
      </c>
      <c r="N41"/>
      <c r="O41"/>
      <c r="P41"/>
      <c r="Q41"/>
      <c r="R41"/>
      <c r="S41"/>
      <c r="T41"/>
      <c r="U41"/>
      <c r="V41"/>
      <c r="W41"/>
      <c r="X41"/>
    </row>
    <row r="42" spans="2:24" ht="12" customHeight="1" x14ac:dyDescent="0.3">
      <c r="B42" s="51"/>
      <c r="C42" s="9" t="s">
        <v>24</v>
      </c>
      <c r="D42" s="21">
        <v>1934.530079830897</v>
      </c>
      <c r="E42" s="21">
        <v>562.77492944167193</v>
      </c>
      <c r="F42" s="23">
        <v>2497.3050092725698</v>
      </c>
      <c r="G42" s="21">
        <v>249.02911008870859</v>
      </c>
      <c r="H42" s="21">
        <v>2018.4553682410628</v>
      </c>
      <c r="I42" s="21">
        <v>0</v>
      </c>
      <c r="J42" s="21">
        <v>0</v>
      </c>
      <c r="K42" s="21">
        <v>41.896347033243273</v>
      </c>
      <c r="L42" s="21">
        <v>187.92418390955424</v>
      </c>
      <c r="N42"/>
      <c r="O42"/>
      <c r="P42"/>
      <c r="Q42"/>
      <c r="R42"/>
      <c r="S42"/>
      <c r="T42"/>
      <c r="U42"/>
      <c r="V42"/>
      <c r="W42"/>
      <c r="X42"/>
    </row>
    <row r="43" spans="2:24" ht="12" customHeight="1" x14ac:dyDescent="0.3">
      <c r="B43" s="51"/>
      <c r="C43" s="9" t="s">
        <v>74</v>
      </c>
      <c r="D43" s="21">
        <v>1022.3763962122632</v>
      </c>
      <c r="E43" s="21">
        <v>352.84824547959943</v>
      </c>
      <c r="F43" s="23">
        <v>1375.2246416918626</v>
      </c>
      <c r="G43" s="21">
        <v>83.530175184042349</v>
      </c>
      <c r="H43" s="21">
        <v>98.496422909026307</v>
      </c>
      <c r="I43" s="21">
        <v>0</v>
      </c>
      <c r="J43" s="21">
        <v>1066.9643271243285</v>
      </c>
      <c r="K43" s="21">
        <v>18.573705753930728</v>
      </c>
      <c r="L43" s="21">
        <v>107.66001072053473</v>
      </c>
      <c r="N43"/>
      <c r="O43"/>
      <c r="P43"/>
      <c r="Q43"/>
      <c r="R43"/>
      <c r="S43"/>
      <c r="T43"/>
      <c r="U43"/>
      <c r="V43"/>
      <c r="W43"/>
      <c r="X43"/>
    </row>
    <row r="44" spans="2:24" ht="12" customHeight="1" x14ac:dyDescent="0.3">
      <c r="B44" s="58"/>
      <c r="C44" s="13" t="s">
        <v>3</v>
      </c>
      <c r="D44" s="33">
        <v>103897.4031062031</v>
      </c>
      <c r="E44" s="33">
        <v>69638.538135789393</v>
      </c>
      <c r="F44" s="34">
        <v>173535.94124199572</v>
      </c>
      <c r="G44" s="33">
        <v>18986.397759543823</v>
      </c>
      <c r="H44" s="33">
        <v>24476.491943789984</v>
      </c>
      <c r="I44" s="33">
        <v>57112.938733423463</v>
      </c>
      <c r="J44" s="33">
        <v>44934.642103062622</v>
      </c>
      <c r="K44" s="33">
        <v>18664.457574067976</v>
      </c>
      <c r="L44" s="33">
        <v>9361.0131281064059</v>
      </c>
      <c r="N44"/>
      <c r="O44"/>
      <c r="P44"/>
      <c r="Q44"/>
      <c r="R44"/>
      <c r="S44"/>
      <c r="T44"/>
      <c r="U44"/>
      <c r="V44"/>
      <c r="W44"/>
      <c r="X44"/>
    </row>
    <row r="45" spans="2:24" ht="12" customHeight="1" x14ac:dyDescent="0.3">
      <c r="B45" s="51" t="s">
        <v>108</v>
      </c>
      <c r="C45" s="51"/>
      <c r="D45" s="51"/>
      <c r="E45" s="51"/>
      <c r="F45" s="51"/>
      <c r="G45" s="51"/>
      <c r="H45" s="51"/>
      <c r="I45" s="51"/>
      <c r="J45" s="51"/>
      <c r="K45" s="51"/>
      <c r="L45" s="51"/>
      <c r="N45"/>
      <c r="O45"/>
      <c r="P45"/>
      <c r="Q45"/>
      <c r="R45"/>
      <c r="S45"/>
      <c r="T45"/>
      <c r="U45"/>
      <c r="V45"/>
      <c r="W45"/>
      <c r="X45"/>
    </row>
  </sheetData>
  <mergeCells count="12">
    <mergeCell ref="B45:L45"/>
    <mergeCell ref="B2:L2"/>
    <mergeCell ref="B3:C4"/>
    <mergeCell ref="D3:F3"/>
    <mergeCell ref="G3:L3"/>
    <mergeCell ref="B5:B7"/>
    <mergeCell ref="B8:B14"/>
    <mergeCell ref="B15:B17"/>
    <mergeCell ref="B18:B24"/>
    <mergeCell ref="B25:B31"/>
    <mergeCell ref="B32:B37"/>
    <mergeCell ref="B38: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6A26-EE4B-484B-80E0-625C8A462768}">
  <dimension ref="B2:Y71"/>
  <sheetViews>
    <sheetView topLeftCell="A53" zoomScale="85" zoomScaleNormal="85" workbookViewId="0">
      <selection activeCell="N60" sqref="N60"/>
    </sheetView>
  </sheetViews>
  <sheetFormatPr defaultRowHeight="12" customHeight="1" x14ac:dyDescent="0.25"/>
  <cols>
    <col min="1" max="1" width="4.6640625" style="2" customWidth="1"/>
    <col min="2" max="2" width="18.6640625" style="2" customWidth="1"/>
    <col min="3" max="3" width="28.44140625" style="2" customWidth="1"/>
    <col min="4" max="4" width="11.5546875" style="2" bestFit="1" customWidth="1"/>
    <col min="5" max="5" width="10.6640625" style="2" bestFit="1" customWidth="1"/>
    <col min="6" max="6" width="11.6640625" style="2" bestFit="1" customWidth="1"/>
    <col min="7" max="12" width="10.6640625" style="2" bestFit="1" customWidth="1"/>
    <col min="13" max="14" width="9.109375" style="2"/>
    <col min="15" max="15" width="20.77734375" style="2" customWidth="1"/>
    <col min="16" max="256" width="9.109375" style="2"/>
    <col min="257" max="257" width="4.6640625" style="2" customWidth="1"/>
    <col min="258" max="259" width="18.6640625" style="2" customWidth="1"/>
    <col min="260"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3" width="10" style="2" bestFit="1" customWidth="1"/>
    <col min="16134" max="16134" width="11" style="2" bestFit="1" customWidth="1"/>
    <col min="16135" max="16140" width="10" style="2" bestFit="1" customWidth="1"/>
    <col min="16141" max="16384" width="9.109375" style="2"/>
  </cols>
  <sheetData>
    <row r="2" spans="2:25" ht="12" customHeight="1" x14ac:dyDescent="0.3">
      <c r="B2" s="52" t="s">
        <v>103</v>
      </c>
      <c r="C2" s="52"/>
      <c r="D2" s="52"/>
      <c r="E2" s="52"/>
      <c r="F2" s="52"/>
      <c r="G2" s="52"/>
      <c r="H2" s="52"/>
      <c r="I2" s="52"/>
      <c r="J2" s="52"/>
      <c r="K2" s="52"/>
      <c r="L2" s="52"/>
      <c r="N2"/>
      <c r="O2"/>
      <c r="P2"/>
      <c r="Q2"/>
      <c r="R2"/>
      <c r="S2"/>
      <c r="T2"/>
      <c r="U2"/>
      <c r="V2"/>
      <c r="W2"/>
      <c r="X2"/>
      <c r="Y2"/>
    </row>
    <row r="3" spans="2:25" ht="12" customHeight="1" x14ac:dyDescent="0.3">
      <c r="B3" s="53"/>
      <c r="C3" s="53"/>
      <c r="D3" s="55" t="s">
        <v>0</v>
      </c>
      <c r="E3" s="55"/>
      <c r="F3" s="56"/>
      <c r="G3" s="55" t="s">
        <v>2</v>
      </c>
      <c r="H3" s="55"/>
      <c r="I3" s="55"/>
      <c r="J3" s="55"/>
      <c r="K3" s="55"/>
      <c r="L3" s="55"/>
      <c r="N3"/>
      <c r="O3"/>
      <c r="P3"/>
      <c r="Q3"/>
      <c r="R3"/>
      <c r="S3"/>
      <c r="T3"/>
      <c r="U3"/>
      <c r="V3"/>
      <c r="W3"/>
      <c r="X3"/>
      <c r="Y3"/>
    </row>
    <row r="4" spans="2:25"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51" t="s">
        <v>1</v>
      </c>
      <c r="C5" s="9" t="s">
        <v>6</v>
      </c>
      <c r="D5" s="21">
        <v>42322.097611683217</v>
      </c>
      <c r="E5" s="21">
        <v>37052.631602392365</v>
      </c>
      <c r="F5" s="23">
        <v>79374.729214075109</v>
      </c>
      <c r="G5" s="21">
        <v>3999.2743184076649</v>
      </c>
      <c r="H5" s="21">
        <v>6996.33294166412</v>
      </c>
      <c r="I5" s="21">
        <v>41112.058113622697</v>
      </c>
      <c r="J5" s="21">
        <v>22126.546106096481</v>
      </c>
      <c r="K5" s="21">
        <v>3092.0424675068498</v>
      </c>
      <c r="L5" s="21">
        <v>2048.4752667778685</v>
      </c>
      <c r="N5"/>
      <c r="O5"/>
      <c r="P5"/>
      <c r="Q5"/>
      <c r="R5"/>
      <c r="S5"/>
      <c r="T5"/>
      <c r="U5"/>
      <c r="V5"/>
      <c r="W5"/>
      <c r="X5"/>
      <c r="Y5"/>
    </row>
    <row r="6" spans="2:25" ht="12" customHeight="1" x14ac:dyDescent="0.3">
      <c r="B6" s="51"/>
      <c r="C6" s="9" t="s">
        <v>7</v>
      </c>
      <c r="D6" s="21">
        <v>59636.77695896956</v>
      </c>
      <c r="E6" s="21">
        <v>29719.226805357717</v>
      </c>
      <c r="F6" s="23">
        <v>89356.003764326219</v>
      </c>
      <c r="G6" s="21">
        <v>14544.690437672976</v>
      </c>
      <c r="H6" s="21">
        <v>17073.571628714832</v>
      </c>
      <c r="I6" s="21">
        <v>14745.274533905826</v>
      </c>
      <c r="J6" s="21">
        <v>21109.59901233661</v>
      </c>
      <c r="K6" s="21">
        <v>15036.63332858287</v>
      </c>
      <c r="L6" s="21">
        <v>6846.2348231140422</v>
      </c>
      <c r="N6"/>
      <c r="O6"/>
      <c r="P6"/>
      <c r="Q6"/>
      <c r="R6"/>
      <c r="S6"/>
      <c r="T6"/>
      <c r="U6"/>
      <c r="V6"/>
      <c r="W6"/>
      <c r="X6"/>
      <c r="Y6"/>
    </row>
    <row r="7" spans="2:25" ht="12" customHeight="1" x14ac:dyDescent="0.3">
      <c r="B7" s="51"/>
      <c r="C7" s="7" t="s">
        <v>3</v>
      </c>
      <c r="D7" s="26">
        <v>101958.87457065099</v>
      </c>
      <c r="E7" s="26">
        <v>66771.858407749998</v>
      </c>
      <c r="F7" s="23">
        <v>168730.73297840377</v>
      </c>
      <c r="G7" s="26">
        <v>18543.964756080688</v>
      </c>
      <c r="H7" s="26">
        <v>24069.904570378731</v>
      </c>
      <c r="I7" s="26">
        <v>55857.332647528427</v>
      </c>
      <c r="J7" s="26">
        <v>43236.145118432963</v>
      </c>
      <c r="K7" s="26">
        <v>18128.67579608977</v>
      </c>
      <c r="L7" s="26">
        <v>8894.7100898918761</v>
      </c>
      <c r="N7"/>
      <c r="O7"/>
      <c r="P7"/>
      <c r="Q7"/>
      <c r="R7"/>
      <c r="S7"/>
      <c r="T7"/>
      <c r="U7"/>
      <c r="V7"/>
      <c r="W7"/>
      <c r="X7"/>
      <c r="Y7"/>
    </row>
    <row r="8" spans="2:25" ht="12" customHeight="1" x14ac:dyDescent="0.3">
      <c r="B8" s="57" t="s">
        <v>76</v>
      </c>
      <c r="C8" s="12" t="s">
        <v>20</v>
      </c>
      <c r="D8" s="31">
        <v>65193.910296386683</v>
      </c>
      <c r="E8" s="31">
        <v>21862.393197072732</v>
      </c>
      <c r="F8" s="32">
        <v>87056.303493458501</v>
      </c>
      <c r="G8" s="31">
        <v>9145.4158648604662</v>
      </c>
      <c r="H8" s="31">
        <v>11465.030017498866</v>
      </c>
      <c r="I8" s="31">
        <v>27017.327232983211</v>
      </c>
      <c r="J8" s="31">
        <v>22736.056134239909</v>
      </c>
      <c r="K8" s="31">
        <v>11500.523241334999</v>
      </c>
      <c r="L8" s="31">
        <v>5191.9510025417494</v>
      </c>
      <c r="N8"/>
      <c r="O8"/>
      <c r="P8"/>
      <c r="Q8"/>
      <c r="R8"/>
      <c r="S8"/>
      <c r="T8"/>
      <c r="U8"/>
      <c r="V8"/>
      <c r="W8"/>
      <c r="X8"/>
      <c r="Y8"/>
    </row>
    <row r="9" spans="2:25" ht="12" customHeight="1" x14ac:dyDescent="0.3">
      <c r="B9" s="51"/>
      <c r="C9" s="9" t="s">
        <v>21</v>
      </c>
      <c r="D9" s="21">
        <v>5717.8072101868329</v>
      </c>
      <c r="E9" s="21">
        <v>24988.173047415079</v>
      </c>
      <c r="F9" s="23">
        <v>30705.980257601903</v>
      </c>
      <c r="G9" s="21">
        <v>3084.0073473569278</v>
      </c>
      <c r="H9" s="21">
        <v>4273.3025085887539</v>
      </c>
      <c r="I9" s="21">
        <v>12042.444962716147</v>
      </c>
      <c r="J9" s="21">
        <v>6496.8723422713838</v>
      </c>
      <c r="K9" s="21">
        <v>3061.0753745986945</v>
      </c>
      <c r="L9" s="21">
        <v>1748.277722069955</v>
      </c>
      <c r="N9"/>
      <c r="O9"/>
      <c r="P9"/>
      <c r="Q9"/>
      <c r="R9"/>
      <c r="S9"/>
      <c r="T9"/>
      <c r="U9"/>
      <c r="V9"/>
      <c r="W9"/>
      <c r="X9"/>
      <c r="Y9"/>
    </row>
    <row r="10" spans="2:25" ht="12" customHeight="1" x14ac:dyDescent="0.3">
      <c r="B10" s="51"/>
      <c r="C10" s="9" t="s">
        <v>22</v>
      </c>
      <c r="D10" s="21">
        <v>23421.668338454947</v>
      </c>
      <c r="E10" s="21">
        <v>14414.699535859452</v>
      </c>
      <c r="F10" s="23">
        <v>37836.367874314456</v>
      </c>
      <c r="G10" s="21">
        <v>5115.8176506018644</v>
      </c>
      <c r="H10" s="21">
        <v>6462.5160444215981</v>
      </c>
      <c r="I10" s="21">
        <v>11388.706490289804</v>
      </c>
      <c r="J10" s="21">
        <v>10580.887337072361</v>
      </c>
      <c r="K10" s="21">
        <v>2676.0390064425305</v>
      </c>
      <c r="L10" s="21">
        <v>1612.4013454862773</v>
      </c>
      <c r="N10"/>
      <c r="O10"/>
      <c r="P10"/>
      <c r="Q10"/>
      <c r="R10"/>
      <c r="S10"/>
      <c r="T10"/>
      <c r="U10"/>
      <c r="V10"/>
      <c r="W10"/>
      <c r="X10"/>
      <c r="Y10"/>
    </row>
    <row r="11" spans="2:25" ht="12" customHeight="1" x14ac:dyDescent="0.3">
      <c r="B11" s="51"/>
      <c r="C11" s="9" t="s">
        <v>23</v>
      </c>
      <c r="D11" s="21">
        <v>1473.3106121583521</v>
      </c>
      <c r="E11" s="21">
        <v>645.8042952977595</v>
      </c>
      <c r="F11" s="23">
        <v>2119.1149074561117</v>
      </c>
      <c r="G11" s="21">
        <v>210.62369392348094</v>
      </c>
      <c r="H11" s="21">
        <v>225.42950836508854</v>
      </c>
      <c r="I11" s="21">
        <v>702.76174377163579</v>
      </c>
      <c r="J11" s="21">
        <v>650.55356481139859</v>
      </c>
      <c r="K11" s="21">
        <v>150.72723284857003</v>
      </c>
      <c r="L11" s="21">
        <v>179.01916373593826</v>
      </c>
      <c r="N11"/>
      <c r="O11"/>
      <c r="P11"/>
      <c r="Q11"/>
      <c r="R11"/>
      <c r="S11"/>
      <c r="T11"/>
      <c r="U11"/>
      <c r="V11"/>
      <c r="W11"/>
      <c r="X11"/>
      <c r="Y11"/>
    </row>
    <row r="12" spans="2:25" ht="12" customHeight="1" x14ac:dyDescent="0.3">
      <c r="B12" s="51"/>
      <c r="C12" s="9" t="s">
        <v>24</v>
      </c>
      <c r="D12" s="21">
        <v>6081.6860755846074</v>
      </c>
      <c r="E12" s="21">
        <v>4860.7883321051795</v>
      </c>
      <c r="F12" s="23">
        <v>10942.474407689802</v>
      </c>
      <c r="G12" s="21">
        <v>988.10019933791352</v>
      </c>
      <c r="H12" s="21">
        <v>1643.6264915045952</v>
      </c>
      <c r="I12" s="21">
        <v>4706.0922177677467</v>
      </c>
      <c r="J12" s="21">
        <v>2701.2837021566506</v>
      </c>
      <c r="K12" s="21">
        <v>740.31094086488736</v>
      </c>
      <c r="L12" s="21">
        <v>163.06085605799638</v>
      </c>
      <c r="N12"/>
      <c r="O12"/>
      <c r="P12"/>
      <c r="Q12"/>
      <c r="R12"/>
      <c r="S12"/>
      <c r="T12"/>
      <c r="U12"/>
      <c r="V12"/>
      <c r="W12"/>
      <c r="X12"/>
      <c r="Y12"/>
    </row>
    <row r="13" spans="2:25" ht="12" customHeight="1" x14ac:dyDescent="0.3">
      <c r="B13" s="51"/>
      <c r="C13" s="9" t="s">
        <v>74</v>
      </c>
      <c r="D13" s="21">
        <v>70.492037881431628</v>
      </c>
      <c r="E13" s="21">
        <v>0</v>
      </c>
      <c r="F13" s="23">
        <v>70.492037881431628</v>
      </c>
      <c r="G13" s="21">
        <v>0</v>
      </c>
      <c r="H13" s="21">
        <v>0</v>
      </c>
      <c r="I13" s="21">
        <v>0</v>
      </c>
      <c r="J13" s="21">
        <v>70.492037881431628</v>
      </c>
      <c r="K13" s="21">
        <v>0</v>
      </c>
      <c r="L13" s="21">
        <v>0</v>
      </c>
      <c r="N13"/>
      <c r="O13"/>
      <c r="P13"/>
      <c r="Q13"/>
      <c r="R13"/>
      <c r="S13"/>
      <c r="T13"/>
      <c r="U13"/>
      <c r="V13"/>
      <c r="W13"/>
      <c r="X13"/>
      <c r="Y13"/>
    </row>
    <row r="14" spans="2:25" ht="12" customHeight="1" x14ac:dyDescent="0.3">
      <c r="B14" s="58"/>
      <c r="C14" s="13" t="s">
        <v>3</v>
      </c>
      <c r="D14" s="33">
        <v>101958.87457065099</v>
      </c>
      <c r="E14" s="33">
        <v>66771.858407749998</v>
      </c>
      <c r="F14" s="34">
        <v>168730.73297840377</v>
      </c>
      <c r="G14" s="33">
        <v>18543.964756080688</v>
      </c>
      <c r="H14" s="33">
        <v>24069.904570378731</v>
      </c>
      <c r="I14" s="33">
        <v>55857.332647528427</v>
      </c>
      <c r="J14" s="33">
        <v>43236.145118432963</v>
      </c>
      <c r="K14" s="33">
        <v>18128.67579608977</v>
      </c>
      <c r="L14" s="33">
        <v>8894.7100898918761</v>
      </c>
      <c r="N14"/>
      <c r="O14"/>
      <c r="P14"/>
      <c r="Q14"/>
      <c r="R14"/>
      <c r="S14"/>
      <c r="T14"/>
      <c r="U14"/>
      <c r="V14"/>
      <c r="W14"/>
      <c r="X14"/>
      <c r="Y14"/>
    </row>
    <row r="15" spans="2:25" ht="12" customHeight="1" x14ac:dyDescent="0.3">
      <c r="B15" s="51" t="s">
        <v>0</v>
      </c>
      <c r="C15" s="9" t="s">
        <v>4</v>
      </c>
      <c r="D15" s="21">
        <v>101958.87457065099</v>
      </c>
      <c r="E15" s="21">
        <v>0</v>
      </c>
      <c r="F15" s="23">
        <v>101958.87457065099</v>
      </c>
      <c r="G15" s="21">
        <v>11993.785583047516</v>
      </c>
      <c r="H15" s="21">
        <v>14738.471891323545</v>
      </c>
      <c r="I15" s="21">
        <v>29162.42797735559</v>
      </c>
      <c r="J15" s="21">
        <v>27358.656368614651</v>
      </c>
      <c r="K15" s="21">
        <v>12824.101839892141</v>
      </c>
      <c r="L15" s="21">
        <v>5881.4309104191925</v>
      </c>
      <c r="N15"/>
      <c r="O15"/>
      <c r="P15"/>
      <c r="Q15"/>
      <c r="R15"/>
      <c r="S15"/>
      <c r="T15"/>
      <c r="U15"/>
      <c r="V15"/>
      <c r="W15"/>
      <c r="X15"/>
      <c r="Y15"/>
    </row>
    <row r="16" spans="2:25" ht="12" customHeight="1" x14ac:dyDescent="0.3">
      <c r="B16" s="51"/>
      <c r="C16" s="9" t="s">
        <v>5</v>
      </c>
      <c r="D16" s="21">
        <v>0</v>
      </c>
      <c r="E16" s="21">
        <v>66771.858407749998</v>
      </c>
      <c r="F16" s="23">
        <v>66771.858407749998</v>
      </c>
      <c r="G16" s="21">
        <v>6550.1791730330942</v>
      </c>
      <c r="H16" s="21">
        <v>9331.4326790553714</v>
      </c>
      <c r="I16" s="21">
        <v>26694.904670173011</v>
      </c>
      <c r="J16" s="21">
        <v>15877.488749818476</v>
      </c>
      <c r="K16" s="21">
        <v>5304.5739561975879</v>
      </c>
      <c r="L16" s="21">
        <v>3013.2791794727159</v>
      </c>
      <c r="N16"/>
      <c r="O16"/>
      <c r="P16"/>
      <c r="Q16"/>
      <c r="R16"/>
      <c r="S16"/>
      <c r="T16"/>
      <c r="U16"/>
      <c r="V16"/>
      <c r="W16"/>
      <c r="X16"/>
      <c r="Y16"/>
    </row>
    <row r="17" spans="2:25" ht="12" customHeight="1" x14ac:dyDescent="0.3">
      <c r="B17" s="51"/>
      <c r="C17" s="7" t="s">
        <v>3</v>
      </c>
      <c r="D17" s="26">
        <v>101958.87457065099</v>
      </c>
      <c r="E17" s="26">
        <v>66771.858407749998</v>
      </c>
      <c r="F17" s="23">
        <v>168730.73297840377</v>
      </c>
      <c r="G17" s="26">
        <v>18543.964756080688</v>
      </c>
      <c r="H17" s="26">
        <v>24069.904570378731</v>
      </c>
      <c r="I17" s="26">
        <v>55857.332647528427</v>
      </c>
      <c r="J17" s="26">
        <v>43236.145118432963</v>
      </c>
      <c r="K17" s="26">
        <v>18128.67579608977</v>
      </c>
      <c r="L17" s="26">
        <v>8894.7100898918761</v>
      </c>
      <c r="N17"/>
      <c r="O17"/>
      <c r="P17"/>
      <c r="Q17"/>
      <c r="R17"/>
      <c r="S17"/>
      <c r="T17"/>
      <c r="U17"/>
      <c r="V17"/>
      <c r="W17"/>
      <c r="X17"/>
      <c r="Y17"/>
    </row>
    <row r="18" spans="2:25" ht="12" customHeight="1" x14ac:dyDescent="0.3">
      <c r="B18" s="57" t="s">
        <v>25</v>
      </c>
      <c r="C18" s="12" t="s">
        <v>26</v>
      </c>
      <c r="D18" s="31">
        <v>25559.419483283571</v>
      </c>
      <c r="E18" s="31">
        <v>20139.638253520141</v>
      </c>
      <c r="F18" s="32">
        <v>45699.057736803763</v>
      </c>
      <c r="G18" s="31">
        <v>1682.8644142742869</v>
      </c>
      <c r="H18" s="31">
        <v>1538.2452343798743</v>
      </c>
      <c r="I18" s="31">
        <v>30139.265634338455</v>
      </c>
      <c r="J18" s="31">
        <v>7772.3733714185682</v>
      </c>
      <c r="K18" s="31">
        <v>3586.9565468570681</v>
      </c>
      <c r="L18" s="31">
        <v>979.35253553555924</v>
      </c>
      <c r="N18"/>
      <c r="O18"/>
      <c r="P18"/>
      <c r="Q18"/>
      <c r="R18"/>
      <c r="S18"/>
      <c r="T18"/>
      <c r="U18"/>
      <c r="V18"/>
      <c r="W18"/>
      <c r="X18"/>
      <c r="Y18"/>
    </row>
    <row r="19" spans="2:25" ht="12" customHeight="1" x14ac:dyDescent="0.3">
      <c r="B19" s="51"/>
      <c r="C19" s="9" t="s">
        <v>27</v>
      </c>
      <c r="D19" s="21">
        <v>6072.5374889926488</v>
      </c>
      <c r="E19" s="21">
        <v>4921.1736642875039</v>
      </c>
      <c r="F19" s="23">
        <v>10993.711153280174</v>
      </c>
      <c r="G19" s="21">
        <v>179.71001348093426</v>
      </c>
      <c r="H19" s="21">
        <v>579.57654174579341</v>
      </c>
      <c r="I19" s="21">
        <v>5873.0565896469116</v>
      </c>
      <c r="J19" s="21">
        <v>433.07363638310983</v>
      </c>
      <c r="K19" s="21">
        <v>3216.1448817678165</v>
      </c>
      <c r="L19" s="21">
        <v>712.14949025559201</v>
      </c>
      <c r="N19"/>
      <c r="O19"/>
      <c r="P19"/>
      <c r="Q19"/>
      <c r="R19"/>
      <c r="S19"/>
      <c r="T19"/>
      <c r="U19"/>
      <c r="V19"/>
      <c r="W19"/>
      <c r="X19"/>
      <c r="Y19"/>
    </row>
    <row r="20" spans="2:25" ht="12" customHeight="1" x14ac:dyDescent="0.3">
      <c r="B20" s="51"/>
      <c r="C20" s="9" t="s">
        <v>28</v>
      </c>
      <c r="D20" s="21">
        <v>9666.4027310884594</v>
      </c>
      <c r="E20" s="21">
        <v>4171.6887104041662</v>
      </c>
      <c r="F20" s="23">
        <v>13838.09144149267</v>
      </c>
      <c r="G20" s="21">
        <v>612.64445721336244</v>
      </c>
      <c r="H20" s="21">
        <v>397.93762958694509</v>
      </c>
      <c r="I20" s="21">
        <v>713.70230029997811</v>
      </c>
      <c r="J20" s="21">
        <v>2023.4489283514995</v>
      </c>
      <c r="K20" s="21">
        <v>4546.6250956242657</v>
      </c>
      <c r="L20" s="21">
        <v>5543.7330304166089</v>
      </c>
      <c r="N20"/>
      <c r="O20"/>
      <c r="P20"/>
      <c r="Q20"/>
      <c r="R20"/>
      <c r="S20"/>
      <c r="T20"/>
      <c r="U20"/>
      <c r="V20"/>
      <c r="W20"/>
      <c r="X20"/>
      <c r="Y20"/>
    </row>
    <row r="21" spans="2:25" ht="12" customHeight="1" x14ac:dyDescent="0.3">
      <c r="B21" s="51"/>
      <c r="C21" s="9" t="s">
        <v>29</v>
      </c>
      <c r="D21" s="21">
        <v>49882.193088872322</v>
      </c>
      <c r="E21" s="21">
        <v>32536.784481769741</v>
      </c>
      <c r="F21" s="23">
        <v>82418.977570641277</v>
      </c>
      <c r="G21" s="21">
        <v>13177.27234956648</v>
      </c>
      <c r="H21" s="21">
        <v>18390.180628531911</v>
      </c>
      <c r="I21" s="21">
        <v>15919.3362423421</v>
      </c>
      <c r="J21" s="21">
        <v>28591.771013708272</v>
      </c>
      <c r="K21" s="21">
        <v>5529.7969419913852</v>
      </c>
      <c r="L21" s="21">
        <v>810.62039450162115</v>
      </c>
      <c r="N21"/>
      <c r="O21"/>
      <c r="P21"/>
      <c r="Q21"/>
      <c r="R21"/>
      <c r="S21"/>
      <c r="T21"/>
      <c r="U21"/>
      <c r="V21"/>
      <c r="W21"/>
      <c r="X21"/>
      <c r="Y21"/>
    </row>
    <row r="22" spans="2:25" ht="12" customHeight="1" x14ac:dyDescent="0.3">
      <c r="B22" s="51"/>
      <c r="C22" s="9" t="s">
        <v>24</v>
      </c>
      <c r="D22" s="21">
        <v>8635.5748949610406</v>
      </c>
      <c r="E22" s="21">
        <v>3714.4425547376195</v>
      </c>
      <c r="F22" s="23">
        <v>12350.017449698675</v>
      </c>
      <c r="G22" s="21">
        <v>2431.1955896495001</v>
      </c>
      <c r="H22" s="21">
        <v>2936.0939612036482</v>
      </c>
      <c r="I22" s="21">
        <v>1703.8873861601896</v>
      </c>
      <c r="J22" s="21">
        <v>3907.1233244151949</v>
      </c>
      <c r="K22" s="21">
        <v>668.8731198803564</v>
      </c>
      <c r="L22" s="21">
        <v>702.84406838977884</v>
      </c>
      <c r="N22"/>
      <c r="O22"/>
      <c r="P22"/>
      <c r="Q22"/>
      <c r="R22"/>
      <c r="S22"/>
      <c r="T22"/>
      <c r="U22"/>
      <c r="V22"/>
      <c r="W22"/>
      <c r="X22"/>
      <c r="Y22"/>
    </row>
    <row r="23" spans="2:25" ht="12" customHeight="1" x14ac:dyDescent="0.3">
      <c r="B23" s="51"/>
      <c r="C23" s="9" t="s">
        <v>74</v>
      </c>
      <c r="D23" s="21">
        <v>2142.7468834545934</v>
      </c>
      <c r="E23" s="21">
        <v>1288.1307430311099</v>
      </c>
      <c r="F23" s="23">
        <v>3430.8776264857038</v>
      </c>
      <c r="G23" s="21">
        <v>460.277931896089</v>
      </c>
      <c r="H23" s="21">
        <v>227.87057493069068</v>
      </c>
      <c r="I23" s="21">
        <v>1508.0844947409287</v>
      </c>
      <c r="J23" s="21">
        <v>508.35484415647227</v>
      </c>
      <c r="K23" s="21">
        <v>580.27920996876628</v>
      </c>
      <c r="L23" s="21">
        <v>146.01057079275702</v>
      </c>
      <c r="N23"/>
      <c r="O23"/>
      <c r="P23"/>
      <c r="Q23"/>
      <c r="R23"/>
      <c r="S23"/>
      <c r="T23"/>
      <c r="U23"/>
      <c r="V23"/>
      <c r="W23"/>
      <c r="X23"/>
      <c r="Y23"/>
    </row>
    <row r="24" spans="2:25" ht="12" customHeight="1" x14ac:dyDescent="0.3">
      <c r="B24" s="58"/>
      <c r="C24" s="13" t="s">
        <v>3</v>
      </c>
      <c r="D24" s="33">
        <v>101958.87457065099</v>
      </c>
      <c r="E24" s="33">
        <v>66771.858407749998</v>
      </c>
      <c r="F24" s="34">
        <v>168730.73297840377</v>
      </c>
      <c r="G24" s="33">
        <v>18543.964756080688</v>
      </c>
      <c r="H24" s="33">
        <v>24069.904570378731</v>
      </c>
      <c r="I24" s="33">
        <v>55857.332647528427</v>
      </c>
      <c r="J24" s="33">
        <v>43236.145118432963</v>
      </c>
      <c r="K24" s="33">
        <v>18128.67579608977</v>
      </c>
      <c r="L24" s="33">
        <v>8894.7100898918761</v>
      </c>
      <c r="N24"/>
      <c r="O24"/>
      <c r="P24"/>
      <c r="Q24"/>
      <c r="R24"/>
      <c r="S24"/>
      <c r="T24"/>
      <c r="U24"/>
      <c r="V24"/>
      <c r="W24"/>
      <c r="X24"/>
      <c r="Y24"/>
    </row>
    <row r="25" spans="2:25" ht="12" customHeight="1" x14ac:dyDescent="0.3">
      <c r="B25" s="57" t="s">
        <v>30</v>
      </c>
      <c r="C25" s="9" t="s">
        <v>10</v>
      </c>
      <c r="D25" s="21">
        <v>86679.95951063979</v>
      </c>
      <c r="E25" s="21">
        <v>56526.566354918214</v>
      </c>
      <c r="F25" s="23">
        <v>143206.52586555932</v>
      </c>
      <c r="G25" s="21">
        <v>16959.293944445304</v>
      </c>
      <c r="H25" s="21">
        <v>20721.089763883225</v>
      </c>
      <c r="I25" s="21">
        <v>49970.769171705673</v>
      </c>
      <c r="J25" s="21">
        <v>33459.563520836535</v>
      </c>
      <c r="K25" s="21">
        <v>14648.495513304742</v>
      </c>
      <c r="L25" s="21">
        <v>7447.3139513832448</v>
      </c>
      <c r="N25"/>
      <c r="O25"/>
      <c r="P25"/>
      <c r="Q25"/>
      <c r="R25"/>
      <c r="S25"/>
      <c r="T25"/>
      <c r="U25"/>
      <c r="V25"/>
      <c r="W25"/>
      <c r="X25"/>
      <c r="Y25"/>
    </row>
    <row r="26" spans="2:25" ht="12" customHeight="1" x14ac:dyDescent="0.3">
      <c r="B26" s="51"/>
      <c r="C26" s="9" t="s">
        <v>31</v>
      </c>
      <c r="D26" s="21">
        <v>6347.5124780853894</v>
      </c>
      <c r="E26" s="21">
        <v>3677.0732078359179</v>
      </c>
      <c r="F26" s="23">
        <v>10024.585685921322</v>
      </c>
      <c r="G26" s="21">
        <v>639.84765937067573</v>
      </c>
      <c r="H26" s="21">
        <v>1808.2940792037239</v>
      </c>
      <c r="I26" s="21">
        <v>1164.6157900462017</v>
      </c>
      <c r="J26" s="21">
        <v>3680.0956837013955</v>
      </c>
      <c r="K26" s="21">
        <v>1671.5077122266375</v>
      </c>
      <c r="L26" s="21">
        <v>1060.2247613726699</v>
      </c>
      <c r="N26"/>
      <c r="O26"/>
      <c r="P26"/>
      <c r="Q26"/>
      <c r="R26"/>
      <c r="S26"/>
      <c r="T26"/>
      <c r="U26"/>
      <c r="V26"/>
      <c r="W26"/>
      <c r="X26"/>
      <c r="Y26"/>
    </row>
    <row r="27" spans="2:25" ht="12" customHeight="1" x14ac:dyDescent="0.3">
      <c r="B27" s="51"/>
      <c r="C27" s="9" t="s">
        <v>32</v>
      </c>
      <c r="D27" s="21">
        <v>1933.7772876474287</v>
      </c>
      <c r="E27" s="21">
        <v>2432.2633181771203</v>
      </c>
      <c r="F27" s="23">
        <v>4366.0406058245508</v>
      </c>
      <c r="G27" s="21">
        <v>45.151303386164031</v>
      </c>
      <c r="H27" s="21">
        <v>135.46781227486696</v>
      </c>
      <c r="I27" s="21">
        <v>2310.6965168100232</v>
      </c>
      <c r="J27" s="21">
        <v>634.68374831148924</v>
      </c>
      <c r="K27" s="21">
        <v>1130.3308603810694</v>
      </c>
      <c r="L27" s="21">
        <v>109.71036466093614</v>
      </c>
      <c r="N27"/>
      <c r="O27"/>
      <c r="P27"/>
      <c r="Q27"/>
      <c r="R27"/>
      <c r="S27"/>
      <c r="T27"/>
      <c r="U27"/>
      <c r="V27"/>
      <c r="W27"/>
      <c r="X27"/>
      <c r="Y27"/>
    </row>
    <row r="28" spans="2:25" ht="12" customHeight="1" x14ac:dyDescent="0.3">
      <c r="B28" s="51"/>
      <c r="C28" s="9" t="s">
        <v>96</v>
      </c>
      <c r="D28" s="21">
        <v>3542.7495567641504</v>
      </c>
      <c r="E28" s="21">
        <v>1831.3257443205271</v>
      </c>
      <c r="F28" s="23">
        <v>5374.0753010846838</v>
      </c>
      <c r="G28" s="21">
        <v>81.38242005270925</v>
      </c>
      <c r="H28" s="21">
        <v>722.266910453626</v>
      </c>
      <c r="I28" s="21">
        <v>426.48309202669873</v>
      </c>
      <c r="J28" s="21">
        <v>3887.7464499156713</v>
      </c>
      <c r="K28" s="21">
        <v>126.6412308050308</v>
      </c>
      <c r="L28" s="21">
        <v>129.55519783094039</v>
      </c>
      <c r="N28"/>
      <c r="O28"/>
      <c r="P28"/>
      <c r="Q28"/>
      <c r="R28"/>
      <c r="S28"/>
      <c r="T28"/>
      <c r="U28"/>
      <c r="V28"/>
      <c r="W28"/>
      <c r="X28"/>
      <c r="Y28"/>
    </row>
    <row r="29" spans="2:25" ht="12" customHeight="1" x14ac:dyDescent="0.3">
      <c r="B29" s="51"/>
      <c r="C29" s="9" t="s">
        <v>24</v>
      </c>
      <c r="D29" s="21">
        <v>3454.8757375150753</v>
      </c>
      <c r="E29" s="21">
        <v>2304.6297824981853</v>
      </c>
      <c r="F29" s="23">
        <v>5759.5055200132592</v>
      </c>
      <c r="G29" s="21">
        <v>818.2894288257969</v>
      </c>
      <c r="H29" s="21">
        <v>682.78600456338438</v>
      </c>
      <c r="I29" s="21">
        <v>1984.7680769398019</v>
      </c>
      <c r="J29" s="21">
        <v>1574.0557156679254</v>
      </c>
      <c r="K29" s="21">
        <v>551.70047937224308</v>
      </c>
      <c r="L29" s="21">
        <v>147.90581464411082</v>
      </c>
      <c r="N29"/>
      <c r="O29"/>
      <c r="P29"/>
      <c r="Q29"/>
      <c r="R29"/>
      <c r="S29"/>
      <c r="T29"/>
      <c r="U29"/>
      <c r="V29"/>
      <c r="W29"/>
      <c r="X29"/>
      <c r="Y29"/>
    </row>
    <row r="30" spans="2:25" ht="12" customHeight="1" x14ac:dyDescent="0.3">
      <c r="B30" s="51"/>
      <c r="C30" s="9" t="s">
        <v>74</v>
      </c>
      <c r="D30" s="21">
        <v>0</v>
      </c>
      <c r="E30" s="21">
        <v>0</v>
      </c>
      <c r="F30" s="23">
        <v>0</v>
      </c>
      <c r="G30" s="21">
        <v>0</v>
      </c>
      <c r="H30" s="21">
        <v>0</v>
      </c>
      <c r="I30" s="21">
        <v>0</v>
      </c>
      <c r="J30" s="21">
        <v>0</v>
      </c>
      <c r="K30" s="21">
        <v>0</v>
      </c>
      <c r="L30" s="21">
        <v>0</v>
      </c>
      <c r="N30"/>
      <c r="O30"/>
      <c r="P30"/>
      <c r="Q30"/>
      <c r="R30"/>
      <c r="S30"/>
      <c r="T30"/>
      <c r="U30"/>
      <c r="V30"/>
      <c r="W30"/>
      <c r="X30"/>
      <c r="Y30"/>
    </row>
    <row r="31" spans="2:25" ht="12" customHeight="1" x14ac:dyDescent="0.3">
      <c r="B31" s="51"/>
      <c r="C31" s="7" t="s">
        <v>3</v>
      </c>
      <c r="D31" s="26">
        <v>101958.87457065099</v>
      </c>
      <c r="E31" s="26">
        <v>66771.858407749998</v>
      </c>
      <c r="F31" s="23">
        <v>168730.73297840377</v>
      </c>
      <c r="G31" s="26">
        <v>18543.964756080688</v>
      </c>
      <c r="H31" s="26">
        <v>24069.904570378731</v>
      </c>
      <c r="I31" s="26">
        <v>55857.332647528427</v>
      </c>
      <c r="J31" s="26">
        <v>43236.145118432963</v>
      </c>
      <c r="K31" s="26">
        <v>18128.67579608977</v>
      </c>
      <c r="L31" s="26">
        <v>8894.7100898918761</v>
      </c>
      <c r="N31"/>
      <c r="O31"/>
      <c r="P31"/>
      <c r="Q31"/>
      <c r="R31"/>
      <c r="S31"/>
      <c r="T31"/>
      <c r="U31"/>
      <c r="V31"/>
      <c r="W31"/>
      <c r="X31"/>
      <c r="Y31"/>
    </row>
    <row r="32" spans="2:25" ht="12" customHeight="1" x14ac:dyDescent="0.3">
      <c r="B32" s="57" t="s">
        <v>39</v>
      </c>
      <c r="C32" s="12" t="s">
        <v>34</v>
      </c>
      <c r="D32" s="31">
        <v>20522.847422623669</v>
      </c>
      <c r="E32" s="31">
        <v>12474.258568299598</v>
      </c>
      <c r="F32" s="32">
        <v>32997.105990923257</v>
      </c>
      <c r="G32" s="31">
        <v>3862.0884347266924</v>
      </c>
      <c r="H32" s="31">
        <v>5771.9730086323234</v>
      </c>
      <c r="I32" s="31">
        <v>10479.72213023682</v>
      </c>
      <c r="J32" s="31">
        <v>8484.3748867700706</v>
      </c>
      <c r="K32" s="31">
        <v>2851.796905428926</v>
      </c>
      <c r="L32" s="31">
        <v>1547.1506251284341</v>
      </c>
      <c r="N32"/>
      <c r="O32"/>
      <c r="P32"/>
      <c r="Q32"/>
      <c r="R32"/>
      <c r="S32"/>
      <c r="T32"/>
      <c r="U32"/>
      <c r="V32"/>
      <c r="W32"/>
      <c r="X32"/>
      <c r="Y32"/>
    </row>
    <row r="33" spans="2:25" ht="12" customHeight="1" x14ac:dyDescent="0.3">
      <c r="B33" s="51"/>
      <c r="C33" s="9" t="s">
        <v>35</v>
      </c>
      <c r="D33" s="21">
        <v>25756.484658498877</v>
      </c>
      <c r="E33" s="21">
        <v>18010.667938060302</v>
      </c>
      <c r="F33" s="23">
        <v>43767.152596559266</v>
      </c>
      <c r="G33" s="21">
        <v>4302.2259207443658</v>
      </c>
      <c r="H33" s="21">
        <v>5895.8297245032136</v>
      </c>
      <c r="I33" s="21">
        <v>13921.540380163347</v>
      </c>
      <c r="J33" s="21">
        <v>11354.116629129972</v>
      </c>
      <c r="K33" s="21">
        <v>5383.623518209125</v>
      </c>
      <c r="L33" s="21">
        <v>2909.8164238092595</v>
      </c>
      <c r="N33"/>
      <c r="O33"/>
      <c r="P33"/>
      <c r="Q33"/>
      <c r="R33"/>
      <c r="S33"/>
      <c r="T33"/>
      <c r="U33"/>
      <c r="V33"/>
      <c r="W33"/>
      <c r="X33"/>
      <c r="Y33"/>
    </row>
    <row r="34" spans="2:25" ht="12" customHeight="1" x14ac:dyDescent="0.3">
      <c r="B34" s="51"/>
      <c r="C34" s="9" t="s">
        <v>36</v>
      </c>
      <c r="D34" s="21">
        <v>22704.107189395549</v>
      </c>
      <c r="E34" s="21">
        <v>17538.732253261533</v>
      </c>
      <c r="F34" s="23">
        <v>40242.839442657154</v>
      </c>
      <c r="G34" s="21">
        <v>4225.7430148552767</v>
      </c>
      <c r="H34" s="21">
        <v>5479.8516037018162</v>
      </c>
      <c r="I34" s="21">
        <v>15087.016851131817</v>
      </c>
      <c r="J34" s="21">
        <v>9058.6770166880269</v>
      </c>
      <c r="K34" s="21">
        <v>4521.5791725294166</v>
      </c>
      <c r="L34" s="21">
        <v>1869.9717837507742</v>
      </c>
      <c r="N34"/>
      <c r="O34"/>
      <c r="P34"/>
      <c r="Q34"/>
      <c r="R34"/>
      <c r="S34"/>
      <c r="T34"/>
      <c r="U34"/>
      <c r="V34"/>
      <c r="W34"/>
      <c r="X34"/>
      <c r="Y34"/>
    </row>
    <row r="35" spans="2:25" ht="12" customHeight="1" x14ac:dyDescent="0.3">
      <c r="B35" s="51"/>
      <c r="C35" s="9" t="s">
        <v>37</v>
      </c>
      <c r="D35" s="21">
        <v>18470.105223418406</v>
      </c>
      <c r="E35" s="21">
        <v>11173.332975204437</v>
      </c>
      <c r="F35" s="23">
        <v>29643.438198622796</v>
      </c>
      <c r="G35" s="21">
        <v>3127.5317652559556</v>
      </c>
      <c r="H35" s="21">
        <v>4276.8024385052522</v>
      </c>
      <c r="I35" s="21">
        <v>9889.1732002787012</v>
      </c>
      <c r="J35" s="21">
        <v>7844.6986596397328</v>
      </c>
      <c r="K35" s="21">
        <v>3158.1328715624709</v>
      </c>
      <c r="L35" s="21">
        <v>1347.0992633807086</v>
      </c>
      <c r="N35"/>
      <c r="O35"/>
      <c r="P35"/>
      <c r="Q35"/>
      <c r="R35"/>
      <c r="S35"/>
      <c r="T35"/>
      <c r="U35"/>
      <c r="V35"/>
      <c r="W35"/>
      <c r="X35"/>
      <c r="Y35"/>
    </row>
    <row r="36" spans="2:25" ht="12" customHeight="1" x14ac:dyDescent="0.3">
      <c r="B36" s="51"/>
      <c r="C36" s="9" t="s">
        <v>38</v>
      </c>
      <c r="D36" s="21">
        <v>14505.330076716007</v>
      </c>
      <c r="E36" s="21">
        <v>7574.8666729242941</v>
      </c>
      <c r="F36" s="23">
        <v>22080.196749640269</v>
      </c>
      <c r="G36" s="21">
        <v>3026.3756204983993</v>
      </c>
      <c r="H36" s="21">
        <v>2645.4477950362811</v>
      </c>
      <c r="I36" s="21">
        <v>6479.8800857178203</v>
      </c>
      <c r="J36" s="21">
        <v>6494.2779262053218</v>
      </c>
      <c r="K36" s="21">
        <v>2213.5433283597226</v>
      </c>
      <c r="L36" s="21">
        <v>1220.6719938227418</v>
      </c>
      <c r="N36"/>
      <c r="O36"/>
      <c r="P36"/>
      <c r="Q36"/>
      <c r="R36"/>
      <c r="S36"/>
      <c r="T36"/>
      <c r="U36"/>
      <c r="V36"/>
      <c r="W36"/>
      <c r="X36"/>
      <c r="Y36"/>
    </row>
    <row r="37" spans="2:25" ht="12" customHeight="1" x14ac:dyDescent="0.3">
      <c r="B37" s="51"/>
      <c r="C37" s="7" t="s">
        <v>3</v>
      </c>
      <c r="D37" s="26">
        <v>101958.87457065099</v>
      </c>
      <c r="E37" s="26">
        <v>66771.858407749998</v>
      </c>
      <c r="F37" s="23">
        <v>168730.73297840377</v>
      </c>
      <c r="G37" s="26">
        <v>18543.964756080688</v>
      </c>
      <c r="H37" s="26">
        <v>24069.904570378731</v>
      </c>
      <c r="I37" s="26">
        <v>55857.332647528427</v>
      </c>
      <c r="J37" s="26">
        <v>43236.145118432963</v>
      </c>
      <c r="K37" s="26">
        <v>18128.67579608977</v>
      </c>
      <c r="L37" s="26">
        <v>8894.7100898918761</v>
      </c>
      <c r="N37"/>
      <c r="O37"/>
      <c r="P37"/>
      <c r="Q37"/>
      <c r="R37"/>
      <c r="S37"/>
      <c r="T37"/>
      <c r="U37"/>
      <c r="V37"/>
      <c r="W37"/>
      <c r="X37"/>
      <c r="Y37"/>
    </row>
    <row r="38" spans="2:25" ht="12" customHeight="1" x14ac:dyDescent="0.3">
      <c r="B38" s="57" t="s">
        <v>40</v>
      </c>
      <c r="C38" s="12" t="s">
        <v>41</v>
      </c>
      <c r="D38" s="31">
        <v>12999.650945759673</v>
      </c>
      <c r="E38" s="31">
        <v>6183.0344740304836</v>
      </c>
      <c r="F38" s="32">
        <v>19182.685419790174</v>
      </c>
      <c r="G38" s="31">
        <v>3227.333068131195</v>
      </c>
      <c r="H38" s="31">
        <v>3290.7824149540183</v>
      </c>
      <c r="I38" s="31">
        <v>1941.3321507649621</v>
      </c>
      <c r="J38" s="31">
        <v>6903.4345455963585</v>
      </c>
      <c r="K38" s="31">
        <v>2289.7149281663478</v>
      </c>
      <c r="L38" s="31">
        <v>1530.0883121772551</v>
      </c>
      <c r="N38"/>
      <c r="O38"/>
      <c r="P38"/>
      <c r="Q38"/>
      <c r="R38"/>
      <c r="S38"/>
      <c r="T38"/>
      <c r="U38"/>
      <c r="V38"/>
      <c r="W38"/>
      <c r="X38"/>
      <c r="Y38"/>
    </row>
    <row r="39" spans="2:25" ht="12" customHeight="1" x14ac:dyDescent="0.3">
      <c r="B39" s="51"/>
      <c r="C39" s="9" t="s">
        <v>42</v>
      </c>
      <c r="D39" s="21">
        <v>41275.516786978144</v>
      </c>
      <c r="E39" s="21">
        <v>19867.999344694024</v>
      </c>
      <c r="F39" s="23">
        <v>61143.516131672062</v>
      </c>
      <c r="G39" s="21">
        <v>8079.9759870669723</v>
      </c>
      <c r="H39" s="21">
        <v>10175.475337808815</v>
      </c>
      <c r="I39" s="21">
        <v>18310.238255159329</v>
      </c>
      <c r="J39" s="21">
        <v>13606.392672099753</v>
      </c>
      <c r="K39" s="21">
        <v>7114.2292374392755</v>
      </c>
      <c r="L39" s="21">
        <v>3857.2046420979582</v>
      </c>
      <c r="N39"/>
      <c r="O39"/>
      <c r="P39"/>
      <c r="Q39"/>
      <c r="R39"/>
      <c r="S39"/>
      <c r="T39"/>
      <c r="U39"/>
      <c r="V39"/>
      <c r="W39"/>
      <c r="X39"/>
      <c r="Y39"/>
    </row>
    <row r="40" spans="2:25" ht="12" customHeight="1" x14ac:dyDescent="0.3">
      <c r="B40" s="51"/>
      <c r="C40" s="9" t="s">
        <v>43</v>
      </c>
      <c r="D40" s="21">
        <v>28126.417536958761</v>
      </c>
      <c r="E40" s="21">
        <v>20388.65913840041</v>
      </c>
      <c r="F40" s="23">
        <v>48515.076675359298</v>
      </c>
      <c r="G40" s="21">
        <v>3193.1331115810212</v>
      </c>
      <c r="H40" s="21">
        <v>3496.8199052650943</v>
      </c>
      <c r="I40" s="21">
        <v>23590.482020627675</v>
      </c>
      <c r="J40" s="21">
        <v>10936.30744714906</v>
      </c>
      <c r="K40" s="21">
        <v>5317.3222433803994</v>
      </c>
      <c r="L40" s="21">
        <v>1981.0119473560528</v>
      </c>
      <c r="N40"/>
      <c r="O40"/>
      <c r="P40"/>
      <c r="Q40"/>
      <c r="R40"/>
      <c r="S40"/>
      <c r="T40"/>
      <c r="U40"/>
      <c r="V40"/>
      <c r="W40"/>
      <c r="X40"/>
      <c r="Y40"/>
    </row>
    <row r="41" spans="2:25" ht="12" customHeight="1" x14ac:dyDescent="0.3">
      <c r="B41" s="51"/>
      <c r="C41" s="9" t="s">
        <v>44</v>
      </c>
      <c r="D41" s="21">
        <v>16600.382824912966</v>
      </c>
      <c r="E41" s="21">
        <v>19416.542275703956</v>
      </c>
      <c r="F41" s="23">
        <v>36016.925100616863</v>
      </c>
      <c r="G41" s="21">
        <v>3710.9633040287495</v>
      </c>
      <c r="H41" s="21">
        <v>4989.8751212008901</v>
      </c>
      <c r="I41" s="21">
        <v>12015.280220976594</v>
      </c>
      <c r="J41" s="21">
        <v>10723.046126463636</v>
      </c>
      <c r="K41" s="21">
        <v>3346.9393343164629</v>
      </c>
      <c r="L41" s="21">
        <v>1230.8209936305625</v>
      </c>
      <c r="N41"/>
      <c r="O41"/>
      <c r="P41"/>
      <c r="Q41"/>
      <c r="R41"/>
      <c r="S41"/>
      <c r="T41"/>
      <c r="U41"/>
      <c r="V41"/>
      <c r="W41"/>
      <c r="X41"/>
      <c r="Y41"/>
    </row>
    <row r="42" spans="2:25" ht="12" customHeight="1" x14ac:dyDescent="0.3">
      <c r="B42" s="51"/>
      <c r="C42" s="9" t="s">
        <v>24</v>
      </c>
      <c r="D42" s="21">
        <v>1934.530079830897</v>
      </c>
      <c r="E42" s="21">
        <v>562.77492944167193</v>
      </c>
      <c r="F42" s="23">
        <v>2497.3050092725698</v>
      </c>
      <c r="G42" s="21">
        <v>249.02911008870859</v>
      </c>
      <c r="H42" s="21">
        <v>2018.4553682410628</v>
      </c>
      <c r="I42" s="21">
        <v>0</v>
      </c>
      <c r="J42" s="21">
        <v>0</v>
      </c>
      <c r="K42" s="21">
        <v>41.896347033243273</v>
      </c>
      <c r="L42" s="21">
        <v>187.92418390955424</v>
      </c>
      <c r="N42"/>
      <c r="O42"/>
      <c r="P42"/>
      <c r="Q42"/>
      <c r="R42"/>
      <c r="S42"/>
      <c r="T42"/>
      <c r="U42"/>
      <c r="V42"/>
      <c r="W42"/>
      <c r="X42"/>
      <c r="Y42"/>
    </row>
    <row r="43" spans="2:25" ht="12" customHeight="1" x14ac:dyDescent="0.3">
      <c r="B43" s="51"/>
      <c r="C43" s="9" t="s">
        <v>74</v>
      </c>
      <c r="D43" s="21">
        <v>1022.3763962122632</v>
      </c>
      <c r="E43" s="21">
        <v>352.84824547959943</v>
      </c>
      <c r="F43" s="23">
        <v>1375.2246416918626</v>
      </c>
      <c r="G43" s="21">
        <v>83.530175184042349</v>
      </c>
      <c r="H43" s="21">
        <v>98.496422909026307</v>
      </c>
      <c r="I43" s="21">
        <v>0</v>
      </c>
      <c r="J43" s="21">
        <v>1066.9643271243285</v>
      </c>
      <c r="K43" s="21">
        <v>18.573705753930728</v>
      </c>
      <c r="L43" s="21">
        <v>107.66001072053473</v>
      </c>
      <c r="N43"/>
      <c r="O43"/>
      <c r="P43"/>
      <c r="Q43"/>
      <c r="R43"/>
      <c r="S43"/>
      <c r="T43"/>
      <c r="U43"/>
      <c r="V43"/>
      <c r="W43"/>
      <c r="X43"/>
      <c r="Y43"/>
    </row>
    <row r="44" spans="2:25" ht="12" customHeight="1" x14ac:dyDescent="0.3">
      <c r="B44" s="51"/>
      <c r="C44" s="7" t="s">
        <v>3</v>
      </c>
      <c r="D44" s="26">
        <v>101958.87457065099</v>
      </c>
      <c r="E44" s="26">
        <v>66771.858407749998</v>
      </c>
      <c r="F44" s="23">
        <v>168730.73297840377</v>
      </c>
      <c r="G44" s="26">
        <v>18543.964756080688</v>
      </c>
      <c r="H44" s="26">
        <v>24069.904570378731</v>
      </c>
      <c r="I44" s="26">
        <v>55857.332647528427</v>
      </c>
      <c r="J44" s="26">
        <v>43236.145118432963</v>
      </c>
      <c r="K44" s="26">
        <v>18128.67579608977</v>
      </c>
      <c r="L44" s="26">
        <v>8894.7100898918761</v>
      </c>
      <c r="N44"/>
      <c r="O44"/>
      <c r="P44"/>
      <c r="Q44"/>
      <c r="R44"/>
      <c r="S44"/>
      <c r="T44"/>
      <c r="U44"/>
      <c r="V44"/>
      <c r="W44"/>
      <c r="X44"/>
      <c r="Y44"/>
    </row>
    <row r="45" spans="2:25" ht="12" customHeight="1" x14ac:dyDescent="0.3">
      <c r="B45" s="57" t="s">
        <v>45</v>
      </c>
      <c r="C45" s="12" t="s">
        <v>46</v>
      </c>
      <c r="D45" s="31">
        <v>3117.8206744289128</v>
      </c>
      <c r="E45" s="31">
        <v>1109.939338607614</v>
      </c>
      <c r="F45" s="32">
        <v>4227.7600130365263</v>
      </c>
      <c r="G45" s="31">
        <v>1161.0675773768064</v>
      </c>
      <c r="H45" s="31">
        <v>1815.0405001438437</v>
      </c>
      <c r="I45" s="31">
        <v>339.6217171139179</v>
      </c>
      <c r="J45" s="31">
        <v>584.34050268007172</v>
      </c>
      <c r="K45" s="31">
        <v>86.411215756064237</v>
      </c>
      <c r="L45" s="31">
        <v>241.27849996582259</v>
      </c>
      <c r="N45"/>
      <c r="O45"/>
      <c r="P45"/>
      <c r="Q45"/>
      <c r="R45"/>
      <c r="S45"/>
      <c r="T45"/>
      <c r="U45"/>
      <c r="V45"/>
      <c r="W45"/>
      <c r="X45"/>
      <c r="Y45"/>
    </row>
    <row r="46" spans="2:25" ht="12" customHeight="1" x14ac:dyDescent="0.3">
      <c r="B46" s="51"/>
      <c r="C46" s="9" t="s">
        <v>47</v>
      </c>
      <c r="D46" s="35">
        <v>98841.053896222453</v>
      </c>
      <c r="E46" s="35">
        <v>65661.919069142401</v>
      </c>
      <c r="F46" s="23">
        <v>164502.9729653672</v>
      </c>
      <c r="G46" s="35">
        <v>17382.897178703857</v>
      </c>
      <c r="H46" s="35">
        <v>22254.864070234944</v>
      </c>
      <c r="I46" s="35">
        <v>55517.710930414512</v>
      </c>
      <c r="J46" s="35">
        <v>42651.804615752888</v>
      </c>
      <c r="K46" s="35">
        <v>18042.264580333707</v>
      </c>
      <c r="L46" s="35">
        <v>8653.4315899260582</v>
      </c>
      <c r="N46"/>
      <c r="O46"/>
      <c r="P46"/>
      <c r="Q46"/>
      <c r="R46"/>
      <c r="S46"/>
      <c r="T46"/>
      <c r="U46"/>
      <c r="V46"/>
      <c r="W46"/>
      <c r="X46"/>
      <c r="Y46"/>
    </row>
    <row r="47" spans="2:25" ht="12" customHeight="1" x14ac:dyDescent="0.3">
      <c r="B47" s="51"/>
      <c r="C47" s="9" t="s">
        <v>74</v>
      </c>
      <c r="D47" s="35">
        <v>0</v>
      </c>
      <c r="E47" s="35">
        <v>0</v>
      </c>
      <c r="F47" s="23">
        <v>0</v>
      </c>
      <c r="G47" s="35">
        <v>0</v>
      </c>
      <c r="H47" s="35">
        <v>0</v>
      </c>
      <c r="I47" s="35">
        <v>0</v>
      </c>
      <c r="J47" s="35">
        <v>0</v>
      </c>
      <c r="K47" s="35">
        <v>0</v>
      </c>
      <c r="L47" s="35">
        <v>0</v>
      </c>
      <c r="N47"/>
      <c r="O47"/>
      <c r="P47"/>
      <c r="Q47"/>
      <c r="R47"/>
      <c r="S47"/>
      <c r="T47"/>
      <c r="U47"/>
      <c r="V47"/>
      <c r="W47"/>
      <c r="X47"/>
      <c r="Y47"/>
    </row>
    <row r="48" spans="2:25" ht="12" customHeight="1" x14ac:dyDescent="0.3">
      <c r="B48" s="58"/>
      <c r="C48" s="13" t="s">
        <v>3</v>
      </c>
      <c r="D48" s="33">
        <v>101958.87457065099</v>
      </c>
      <c r="E48" s="33">
        <v>66771.858407749998</v>
      </c>
      <c r="F48" s="34">
        <v>168730.73297840377</v>
      </c>
      <c r="G48" s="33">
        <v>18543.964756080688</v>
      </c>
      <c r="H48" s="33">
        <v>24069.904570378731</v>
      </c>
      <c r="I48" s="33">
        <v>55857.332647528427</v>
      </c>
      <c r="J48" s="33">
        <v>43236.145118432963</v>
      </c>
      <c r="K48" s="33">
        <v>18128.67579608977</v>
      </c>
      <c r="L48" s="33">
        <v>8894.7100898918761</v>
      </c>
      <c r="N48"/>
      <c r="O48"/>
      <c r="P48"/>
      <c r="Q48"/>
      <c r="R48"/>
      <c r="S48"/>
      <c r="T48"/>
      <c r="U48"/>
      <c r="V48"/>
      <c r="W48"/>
      <c r="X48"/>
      <c r="Y48"/>
    </row>
    <row r="49" spans="2:25" ht="12" customHeight="1" x14ac:dyDescent="0.3">
      <c r="B49" s="57" t="s">
        <v>93</v>
      </c>
      <c r="C49" s="9" t="s">
        <v>94</v>
      </c>
      <c r="D49" s="21">
        <v>62573.541422367729</v>
      </c>
      <c r="E49" s="21">
        <v>42484.881023331793</v>
      </c>
      <c r="F49" s="36">
        <v>105058.42244569834</v>
      </c>
      <c r="G49" s="21">
        <v>8304.5220387118407</v>
      </c>
      <c r="H49" s="21">
        <v>12472.922170792646</v>
      </c>
      <c r="I49" s="21">
        <v>40090.723413153966</v>
      </c>
      <c r="J49" s="21">
        <v>27264.541042239412</v>
      </c>
      <c r="K49" s="21">
        <v>12432.352546995509</v>
      </c>
      <c r="L49" s="21">
        <v>4493.3612338059438</v>
      </c>
      <c r="N49"/>
      <c r="O49"/>
      <c r="P49"/>
      <c r="Q49"/>
      <c r="R49"/>
      <c r="S49"/>
      <c r="T49"/>
      <c r="U49"/>
      <c r="V49"/>
      <c r="W49"/>
      <c r="X49"/>
      <c r="Y49"/>
    </row>
    <row r="50" spans="2:25" ht="12" customHeight="1" x14ac:dyDescent="0.3">
      <c r="B50" s="51"/>
      <c r="C50" s="9" t="s">
        <v>95</v>
      </c>
      <c r="D50" s="21">
        <v>39385.333148285252</v>
      </c>
      <c r="E50" s="21">
        <v>24286.977384418333</v>
      </c>
      <c r="F50" s="36">
        <v>63672.310532703319</v>
      </c>
      <c r="G50" s="21">
        <v>10239.442717368787</v>
      </c>
      <c r="H50" s="21">
        <v>11596.982399586288</v>
      </c>
      <c r="I50" s="21">
        <v>15766.609234374528</v>
      </c>
      <c r="J50" s="21">
        <v>15971.604076193693</v>
      </c>
      <c r="K50" s="21">
        <v>5696.3232490942037</v>
      </c>
      <c r="L50" s="21">
        <v>4401.3488560859769</v>
      </c>
      <c r="N50"/>
      <c r="O50"/>
      <c r="P50"/>
      <c r="Q50"/>
      <c r="R50"/>
      <c r="S50"/>
      <c r="T50"/>
      <c r="U50"/>
      <c r="V50"/>
      <c r="W50"/>
      <c r="X50"/>
      <c r="Y50"/>
    </row>
    <row r="51" spans="2:25" ht="12" customHeight="1" x14ac:dyDescent="0.3">
      <c r="B51" s="58"/>
      <c r="C51" s="7" t="s">
        <v>3</v>
      </c>
      <c r="D51" s="33">
        <v>101958.87457065099</v>
      </c>
      <c r="E51" s="33">
        <v>66771.858407749998</v>
      </c>
      <c r="F51" s="34">
        <v>168730.73297840377</v>
      </c>
      <c r="G51" s="33">
        <v>18543.964756080688</v>
      </c>
      <c r="H51" s="33">
        <v>24069.904570378731</v>
      </c>
      <c r="I51" s="33">
        <v>55857.332647528427</v>
      </c>
      <c r="J51" s="33">
        <v>43236.145118432963</v>
      </c>
      <c r="K51" s="33">
        <v>18128.67579608977</v>
      </c>
      <c r="L51" s="33">
        <v>8894.7100898918761</v>
      </c>
      <c r="N51"/>
      <c r="O51"/>
      <c r="P51"/>
      <c r="Q51"/>
      <c r="R51"/>
      <c r="S51"/>
      <c r="T51"/>
      <c r="U51"/>
      <c r="V51"/>
      <c r="W51"/>
      <c r="X51"/>
      <c r="Y51"/>
    </row>
    <row r="52" spans="2:25" ht="12" customHeight="1" x14ac:dyDescent="0.3">
      <c r="B52" s="57" t="s">
        <v>48</v>
      </c>
      <c r="C52" s="12" t="s">
        <v>49</v>
      </c>
      <c r="D52" s="31">
        <v>29308.570567208284</v>
      </c>
      <c r="E52" s="31">
        <v>17011.313431800099</v>
      </c>
      <c r="F52" s="32">
        <v>46319.883999008482</v>
      </c>
      <c r="G52" s="31">
        <v>7832.7353309718583</v>
      </c>
      <c r="H52" s="31">
        <v>6328.4373380633342</v>
      </c>
      <c r="I52" s="31">
        <v>12736.933142235392</v>
      </c>
      <c r="J52" s="31">
        <v>11309.467778704749</v>
      </c>
      <c r="K52" s="31">
        <v>5086.766256842745</v>
      </c>
      <c r="L52" s="31">
        <v>3025.5441521903426</v>
      </c>
      <c r="N52"/>
      <c r="O52"/>
      <c r="P52"/>
      <c r="Q52"/>
      <c r="R52"/>
      <c r="S52"/>
      <c r="T52"/>
      <c r="U52"/>
      <c r="V52"/>
      <c r="W52"/>
      <c r="X52"/>
      <c r="Y52"/>
    </row>
    <row r="53" spans="2:25" ht="25.5" customHeight="1" x14ac:dyDescent="0.3">
      <c r="B53" s="51"/>
      <c r="C53" s="9" t="s">
        <v>83</v>
      </c>
      <c r="D53" s="21">
        <v>11491.845419566143</v>
      </c>
      <c r="E53" s="21">
        <v>8373.718034175974</v>
      </c>
      <c r="F53" s="23">
        <v>19865.563453742074</v>
      </c>
      <c r="G53" s="21">
        <v>1290.1036701547546</v>
      </c>
      <c r="H53" s="21">
        <v>2268.7558423822038</v>
      </c>
      <c r="I53" s="21">
        <v>8028.5890821344055</v>
      </c>
      <c r="J53" s="21">
        <v>6015.5569565017922</v>
      </c>
      <c r="K53" s="21">
        <v>1252.2517498605098</v>
      </c>
      <c r="L53" s="21">
        <v>1010.3061527084388</v>
      </c>
      <c r="N53"/>
      <c r="O53"/>
      <c r="P53"/>
      <c r="Q53"/>
      <c r="R53"/>
      <c r="S53"/>
      <c r="T53"/>
      <c r="U53"/>
      <c r="V53"/>
      <c r="W53"/>
      <c r="X53"/>
      <c r="Y53"/>
    </row>
    <row r="54" spans="2:25" ht="12" customHeight="1" x14ac:dyDescent="0.3">
      <c r="B54" s="51"/>
      <c r="C54" s="9" t="s">
        <v>79</v>
      </c>
      <c r="D54" s="21">
        <v>2930.5764650608908</v>
      </c>
      <c r="E54" s="21">
        <v>3445.6055033805619</v>
      </c>
      <c r="F54" s="23">
        <v>6376.1819684414504</v>
      </c>
      <c r="G54" s="21">
        <v>1079.1074628995993</v>
      </c>
      <c r="H54" s="21">
        <v>1769.3163211742126</v>
      </c>
      <c r="I54" s="21">
        <v>1213.8493213804106</v>
      </c>
      <c r="J54" s="21">
        <v>1486.6621445766702</v>
      </c>
      <c r="K54" s="21">
        <v>188.85454210862503</v>
      </c>
      <c r="L54" s="21">
        <v>638.39217630193536</v>
      </c>
      <c r="N54"/>
      <c r="O54"/>
      <c r="P54"/>
      <c r="Q54"/>
      <c r="R54"/>
      <c r="S54"/>
      <c r="T54"/>
      <c r="U54"/>
      <c r="V54"/>
      <c r="W54"/>
      <c r="X54"/>
      <c r="Y54"/>
    </row>
    <row r="55" spans="2:25" ht="12" customHeight="1" x14ac:dyDescent="0.3">
      <c r="B55" s="51"/>
      <c r="C55" s="9" t="s">
        <v>80</v>
      </c>
      <c r="D55" s="21">
        <v>58193.224160482423</v>
      </c>
      <c r="E55" s="21">
        <v>37627.752523938638</v>
      </c>
      <c r="F55" s="23">
        <v>95820.976684419511</v>
      </c>
      <c r="G55" s="21">
        <v>8342.0182920544503</v>
      </c>
      <c r="H55" s="21">
        <v>13668.43235290172</v>
      </c>
      <c r="I55" s="21">
        <v>33662.863460042892</v>
      </c>
      <c r="J55" s="21">
        <v>24361.049681787954</v>
      </c>
      <c r="K55" s="21">
        <v>11600.80324727782</v>
      </c>
      <c r="L55" s="21">
        <v>4185.8096503560473</v>
      </c>
      <c r="N55"/>
      <c r="O55"/>
      <c r="P55"/>
      <c r="Q55"/>
      <c r="R55"/>
      <c r="S55"/>
      <c r="T55"/>
      <c r="U55"/>
      <c r="V55"/>
      <c r="W55"/>
      <c r="X55"/>
      <c r="Y55"/>
    </row>
    <row r="56" spans="2:25" ht="12" customHeight="1" x14ac:dyDescent="0.3">
      <c r="B56" s="51"/>
      <c r="C56" s="9" t="s">
        <v>81</v>
      </c>
      <c r="D56" s="21">
        <v>0</v>
      </c>
      <c r="E56" s="21">
        <v>0</v>
      </c>
      <c r="F56" s="21">
        <v>0</v>
      </c>
      <c r="G56" s="21">
        <v>0</v>
      </c>
      <c r="H56" s="21">
        <v>0</v>
      </c>
      <c r="I56" s="21">
        <v>0</v>
      </c>
      <c r="J56" s="21">
        <v>0</v>
      </c>
      <c r="K56" s="21">
        <v>0</v>
      </c>
      <c r="L56" s="21">
        <v>0</v>
      </c>
      <c r="N56"/>
      <c r="O56"/>
      <c r="P56"/>
      <c r="Q56"/>
      <c r="R56"/>
      <c r="S56"/>
      <c r="T56"/>
      <c r="U56"/>
      <c r="V56"/>
      <c r="W56"/>
      <c r="X56"/>
      <c r="Y56"/>
    </row>
    <row r="57" spans="2:25" ht="12" customHeight="1" x14ac:dyDescent="0.3">
      <c r="B57" s="51"/>
      <c r="C57" s="9" t="s">
        <v>82</v>
      </c>
      <c r="D57" s="21">
        <v>34.657958335154113</v>
      </c>
      <c r="E57" s="21">
        <v>313.46891445485244</v>
      </c>
      <c r="F57" s="23">
        <v>348.12687279000653</v>
      </c>
      <c r="G57" s="21">
        <v>0</v>
      </c>
      <c r="H57" s="21">
        <v>34.96271585743964</v>
      </c>
      <c r="I57" s="21">
        <v>215.09764173544818</v>
      </c>
      <c r="J57" s="21">
        <v>63.408556861964577</v>
      </c>
      <c r="K57" s="21">
        <v>0</v>
      </c>
      <c r="L57" s="21">
        <v>34.657958335154113</v>
      </c>
      <c r="N57"/>
      <c r="O57"/>
      <c r="P57"/>
      <c r="Q57"/>
      <c r="R57"/>
      <c r="S57"/>
      <c r="T57"/>
      <c r="U57"/>
      <c r="V57"/>
      <c r="W57"/>
      <c r="X57"/>
      <c r="Y57"/>
    </row>
    <row r="58" spans="2:25" ht="12" customHeight="1" x14ac:dyDescent="0.3">
      <c r="B58" s="58"/>
      <c r="C58" s="13" t="s">
        <v>3</v>
      </c>
      <c r="D58" s="33">
        <v>101958.87457065099</v>
      </c>
      <c r="E58" s="33">
        <v>66771.858407749998</v>
      </c>
      <c r="F58" s="34">
        <v>168730.73297840377</v>
      </c>
      <c r="G58" s="33">
        <v>18543.964756080688</v>
      </c>
      <c r="H58" s="33">
        <v>24069.904570378731</v>
      </c>
      <c r="I58" s="33">
        <v>55857.332647528427</v>
      </c>
      <c r="J58" s="33">
        <v>43236.145118432963</v>
      </c>
      <c r="K58" s="33">
        <v>18128.67579608977</v>
      </c>
      <c r="L58" s="33">
        <v>8894.7100898918761</v>
      </c>
      <c r="N58"/>
      <c r="O58"/>
      <c r="P58"/>
      <c r="Q58"/>
      <c r="R58"/>
      <c r="S58"/>
      <c r="T58"/>
      <c r="U58"/>
      <c r="V58"/>
      <c r="W58"/>
      <c r="X58"/>
      <c r="Y58"/>
    </row>
    <row r="59" spans="2:25" ht="12" customHeight="1" x14ac:dyDescent="0.3">
      <c r="B59" s="51" t="s">
        <v>50</v>
      </c>
      <c r="C59" s="9" t="s">
        <v>42</v>
      </c>
      <c r="D59" s="21">
        <v>20934.321387788579</v>
      </c>
      <c r="E59" s="21">
        <v>2565.2639665436345</v>
      </c>
      <c r="F59" s="23">
        <v>23499.585354332197</v>
      </c>
      <c r="G59" s="21">
        <v>4156.3789087392888</v>
      </c>
      <c r="H59" s="21">
        <v>4446.8632995999096</v>
      </c>
      <c r="I59" s="21">
        <v>2011.6369607098529</v>
      </c>
      <c r="J59" s="21">
        <v>5715.4393303591278</v>
      </c>
      <c r="K59" s="21">
        <v>4563.4153391914606</v>
      </c>
      <c r="L59" s="21">
        <v>2605.8515157325533</v>
      </c>
      <c r="N59"/>
      <c r="O59"/>
      <c r="P59"/>
      <c r="Q59"/>
      <c r="R59"/>
      <c r="S59"/>
      <c r="T59"/>
      <c r="U59"/>
      <c r="V59"/>
      <c r="W59"/>
      <c r="X59"/>
      <c r="Y59"/>
    </row>
    <row r="60" spans="2:25" ht="12" customHeight="1" x14ac:dyDescent="0.3">
      <c r="B60" s="51"/>
      <c r="C60" s="9" t="s">
        <v>43</v>
      </c>
      <c r="D60" s="21">
        <v>23221.085565308436</v>
      </c>
      <c r="E60" s="21">
        <v>5211.0751275682132</v>
      </c>
      <c r="F60" s="23">
        <v>28432.160692876652</v>
      </c>
      <c r="G60" s="21">
        <v>2563.8889458782623</v>
      </c>
      <c r="H60" s="21">
        <v>5388.164935327487</v>
      </c>
      <c r="I60" s="21">
        <v>7566.3986855623307</v>
      </c>
      <c r="J60" s="21">
        <v>7163.4906631600052</v>
      </c>
      <c r="K60" s="21">
        <v>4472.2691150447927</v>
      </c>
      <c r="L60" s="21">
        <v>1277.9483479038711</v>
      </c>
      <c r="N60"/>
      <c r="O60"/>
      <c r="P60"/>
      <c r="Q60"/>
      <c r="R60"/>
      <c r="S60"/>
      <c r="T60"/>
      <c r="U60"/>
      <c r="V60"/>
      <c r="W60"/>
      <c r="X60"/>
      <c r="Y60"/>
    </row>
    <row r="61" spans="2:25" ht="12" customHeight="1" x14ac:dyDescent="0.3">
      <c r="B61" s="51"/>
      <c r="C61" s="9" t="s">
        <v>51</v>
      </c>
      <c r="D61" s="21">
        <v>57326.464815752683</v>
      </c>
      <c r="E61" s="21">
        <v>58250.626258687211</v>
      </c>
      <c r="F61" s="23">
        <v>115577.09107443911</v>
      </c>
      <c r="G61" s="21">
        <v>11719.237167262509</v>
      </c>
      <c r="H61" s="21">
        <v>14201.840436531334</v>
      </c>
      <c r="I61" s="21">
        <v>45653.786609641553</v>
      </c>
      <c r="J61" s="21">
        <v>30013.984447804814</v>
      </c>
      <c r="K61" s="21">
        <v>9051.094994820176</v>
      </c>
      <c r="L61" s="21">
        <v>4937.1474183793925</v>
      </c>
      <c r="N61"/>
      <c r="O61"/>
      <c r="P61"/>
      <c r="Q61"/>
      <c r="R61"/>
      <c r="S61"/>
      <c r="T61"/>
      <c r="U61"/>
      <c r="V61"/>
      <c r="W61"/>
      <c r="X61"/>
      <c r="Y61"/>
    </row>
    <row r="62" spans="2:25" ht="12" customHeight="1" x14ac:dyDescent="0.3">
      <c r="B62" s="51"/>
      <c r="C62" s="9" t="s">
        <v>74</v>
      </c>
      <c r="D62" s="21">
        <v>477.0028018030311</v>
      </c>
      <c r="E62" s="21">
        <v>744.89305495093254</v>
      </c>
      <c r="F62" s="23">
        <v>1221.8958567539635</v>
      </c>
      <c r="G62" s="21">
        <v>104.45973420061675</v>
      </c>
      <c r="H62" s="21">
        <v>33.035898920190441</v>
      </c>
      <c r="I62" s="21">
        <v>625.51039161469316</v>
      </c>
      <c r="J62" s="21">
        <v>343.23067710911812</v>
      </c>
      <c r="K62" s="21">
        <v>41.896347033243273</v>
      </c>
      <c r="L62" s="21">
        <v>73.76280787610186</v>
      </c>
      <c r="N62"/>
      <c r="O62"/>
      <c r="P62"/>
      <c r="Q62"/>
      <c r="R62"/>
      <c r="S62"/>
      <c r="T62"/>
      <c r="U62"/>
      <c r="V62"/>
      <c r="W62"/>
      <c r="X62"/>
      <c r="Y62"/>
    </row>
    <row r="63" spans="2:25" ht="12" customHeight="1" x14ac:dyDescent="0.3">
      <c r="B63" s="51"/>
      <c r="C63" s="7" t="s">
        <v>3</v>
      </c>
      <c r="D63" s="26">
        <v>101958.87457065099</v>
      </c>
      <c r="E63" s="26">
        <v>66771.858407749998</v>
      </c>
      <c r="F63" s="23">
        <v>168730.73297840377</v>
      </c>
      <c r="G63" s="26">
        <v>18543.964756080688</v>
      </c>
      <c r="H63" s="26">
        <v>24069.904570378731</v>
      </c>
      <c r="I63" s="26">
        <v>55857.332647528427</v>
      </c>
      <c r="J63" s="26">
        <v>43236.145118432963</v>
      </c>
      <c r="K63" s="26">
        <v>18128.67579608977</v>
      </c>
      <c r="L63" s="26">
        <v>8894.7100898918761</v>
      </c>
      <c r="N63"/>
      <c r="O63"/>
      <c r="P63"/>
      <c r="Q63"/>
      <c r="R63"/>
      <c r="S63"/>
      <c r="T63"/>
      <c r="U63"/>
      <c r="V63"/>
      <c r="W63"/>
      <c r="X63"/>
      <c r="Y63"/>
    </row>
    <row r="64" spans="2:25" ht="12" customHeight="1" x14ac:dyDescent="0.3">
      <c r="B64" s="57" t="s">
        <v>52</v>
      </c>
      <c r="C64" s="15" t="s">
        <v>53</v>
      </c>
      <c r="D64" s="31">
        <v>95780.539925138204</v>
      </c>
      <c r="E64" s="31">
        <v>54522.984877545619</v>
      </c>
      <c r="F64" s="32">
        <v>150303.52480268554</v>
      </c>
      <c r="G64" s="31">
        <v>15772.994037928454</v>
      </c>
      <c r="H64" s="31">
        <v>19209.253659002516</v>
      </c>
      <c r="I64" s="31">
        <v>50899.451714211464</v>
      </c>
      <c r="J64" s="31">
        <v>39550.653026850821</v>
      </c>
      <c r="K64" s="31">
        <v>17288.713348029698</v>
      </c>
      <c r="L64" s="31">
        <v>7582.4590166619455</v>
      </c>
      <c r="N64"/>
      <c r="O64"/>
      <c r="P64"/>
      <c r="Q64"/>
      <c r="R64"/>
      <c r="S64"/>
      <c r="T64"/>
      <c r="U64"/>
      <c r="V64"/>
      <c r="W64"/>
      <c r="X64"/>
      <c r="Y64"/>
    </row>
    <row r="65" spans="2:25" ht="12" customHeight="1" x14ac:dyDescent="0.3">
      <c r="B65" s="51"/>
      <c r="C65" s="16" t="s">
        <v>84</v>
      </c>
      <c r="D65" s="21">
        <v>136.68400234891209</v>
      </c>
      <c r="E65" s="21">
        <v>0</v>
      </c>
      <c r="F65" s="23">
        <v>136.68400234891209</v>
      </c>
      <c r="G65" s="21">
        <v>0</v>
      </c>
      <c r="H65" s="21">
        <v>0</v>
      </c>
      <c r="I65" s="21">
        <v>0</v>
      </c>
      <c r="J65" s="21">
        <v>0</v>
      </c>
      <c r="K65" s="21">
        <v>0</v>
      </c>
      <c r="L65" s="21">
        <v>136.68400234891209</v>
      </c>
      <c r="N65"/>
      <c r="O65"/>
      <c r="P65"/>
      <c r="Q65"/>
      <c r="R65"/>
      <c r="S65"/>
      <c r="T65"/>
      <c r="U65"/>
      <c r="V65"/>
      <c r="W65"/>
      <c r="X65"/>
      <c r="Y65"/>
    </row>
    <row r="66" spans="2:25" ht="28.5" customHeight="1" x14ac:dyDescent="0.3">
      <c r="B66" s="51"/>
      <c r="C66" s="16" t="s">
        <v>85</v>
      </c>
      <c r="D66" s="21">
        <v>0</v>
      </c>
      <c r="E66" s="21">
        <v>0</v>
      </c>
      <c r="F66" s="23">
        <v>0</v>
      </c>
      <c r="G66" s="21">
        <v>0</v>
      </c>
      <c r="H66" s="21">
        <v>0</v>
      </c>
      <c r="I66" s="21">
        <v>0</v>
      </c>
      <c r="J66" s="21">
        <v>0</v>
      </c>
      <c r="K66" s="21">
        <v>0</v>
      </c>
      <c r="L66" s="21">
        <v>0</v>
      </c>
      <c r="N66"/>
      <c r="O66"/>
      <c r="P66"/>
      <c r="Q66"/>
      <c r="R66"/>
      <c r="S66"/>
      <c r="T66"/>
      <c r="U66"/>
      <c r="V66"/>
      <c r="W66"/>
      <c r="X66"/>
      <c r="Y66"/>
    </row>
    <row r="67" spans="2:25" ht="12" customHeight="1" x14ac:dyDescent="0.3">
      <c r="B67" s="51"/>
      <c r="C67" s="16" t="s">
        <v>86</v>
      </c>
      <c r="D67" s="21">
        <v>5288.3159519203391</v>
      </c>
      <c r="E67" s="21">
        <v>11654.413059728149</v>
      </c>
      <c r="F67" s="23">
        <v>16942.729011648495</v>
      </c>
      <c r="G67" s="21">
        <v>2712.025338538233</v>
      </c>
      <c r="H67" s="21">
        <v>4792.3464086457234</v>
      </c>
      <c r="I67" s="21">
        <v>4028.3899260715029</v>
      </c>
      <c r="J67" s="21">
        <v>3467.5385302063319</v>
      </c>
      <c r="K67" s="21">
        <v>821.37362418327621</v>
      </c>
      <c r="L67" s="21">
        <v>1121.0551840033993</v>
      </c>
      <c r="N67"/>
      <c r="O67"/>
      <c r="P67"/>
      <c r="Q67"/>
      <c r="R67"/>
      <c r="S67"/>
      <c r="T67"/>
      <c r="U67"/>
      <c r="V67"/>
      <c r="W67"/>
      <c r="X67"/>
      <c r="Y67"/>
    </row>
    <row r="68" spans="2:25" ht="12" customHeight="1" x14ac:dyDescent="0.3">
      <c r="B68" s="51"/>
      <c r="C68" s="16" t="s">
        <v>24</v>
      </c>
      <c r="D68" s="21">
        <v>360.21697405706851</v>
      </c>
      <c r="E68" s="21">
        <v>362.70774905704241</v>
      </c>
      <c r="F68" s="23">
        <v>722.92472311411086</v>
      </c>
      <c r="G68" s="21">
        <v>58.945379613943665</v>
      </c>
      <c r="H68" s="21">
        <v>68.304502730594805</v>
      </c>
      <c r="I68" s="21">
        <v>417.2954098401467</v>
      </c>
      <c r="J68" s="21">
        <v>144.38356971594223</v>
      </c>
      <c r="K68" s="21">
        <v>18.588823876789679</v>
      </c>
      <c r="L68" s="21">
        <v>15.407037336693904</v>
      </c>
      <c r="N68"/>
      <c r="O68"/>
      <c r="P68"/>
      <c r="Q68"/>
      <c r="R68"/>
      <c r="S68"/>
      <c r="T68"/>
      <c r="U68"/>
      <c r="V68"/>
      <c r="W68"/>
      <c r="X68"/>
      <c r="Y68"/>
    </row>
    <row r="69" spans="2:25" ht="12" customHeight="1" x14ac:dyDescent="0.3">
      <c r="B69" s="51"/>
      <c r="C69" s="16" t="s">
        <v>82</v>
      </c>
      <c r="D69" s="21">
        <v>393.11771718698594</v>
      </c>
      <c r="E69" s="21">
        <v>231.75272141909443</v>
      </c>
      <c r="F69" s="23">
        <v>624.87043860608037</v>
      </c>
      <c r="G69" s="21">
        <v>0</v>
      </c>
      <c r="H69" s="21">
        <v>0</v>
      </c>
      <c r="I69" s="21">
        <v>512.19559740532759</v>
      </c>
      <c r="J69" s="21">
        <v>73.569991659805112</v>
      </c>
      <c r="K69" s="21">
        <v>0</v>
      </c>
      <c r="L69" s="21">
        <v>39.104849540947747</v>
      </c>
      <c r="O69"/>
      <c r="P69"/>
      <c r="Q69"/>
      <c r="R69"/>
      <c r="S69"/>
      <c r="T69"/>
      <c r="U69"/>
      <c r="V69"/>
      <c r="W69"/>
      <c r="X69"/>
      <c r="Y69"/>
    </row>
    <row r="70" spans="2:25" ht="12" customHeight="1" x14ac:dyDescent="0.3">
      <c r="B70" s="58"/>
      <c r="C70" s="17" t="s">
        <v>3</v>
      </c>
      <c r="D70" s="33">
        <v>101958.87457065099</v>
      </c>
      <c r="E70" s="33">
        <v>66771.858407749998</v>
      </c>
      <c r="F70" s="34">
        <v>168730.73297840377</v>
      </c>
      <c r="G70" s="33">
        <v>18543.964756080688</v>
      </c>
      <c r="H70" s="33">
        <v>24069.904570378731</v>
      </c>
      <c r="I70" s="33">
        <v>55857.332647528427</v>
      </c>
      <c r="J70" s="33">
        <v>43236.145118432963</v>
      </c>
      <c r="K70" s="33">
        <v>18128.67579608977</v>
      </c>
      <c r="L70" s="33">
        <v>8894.7100898918761</v>
      </c>
      <c r="O70"/>
      <c r="P70"/>
      <c r="Q70"/>
      <c r="R70"/>
      <c r="S70"/>
      <c r="T70"/>
      <c r="U70"/>
      <c r="V70"/>
      <c r="W70"/>
      <c r="X70"/>
      <c r="Y70"/>
    </row>
    <row r="71" spans="2:25" ht="12" customHeight="1" x14ac:dyDescent="0.25">
      <c r="B71" s="51" t="s">
        <v>108</v>
      </c>
      <c r="C71" s="51"/>
      <c r="D71" s="51"/>
      <c r="E71" s="51"/>
      <c r="F71" s="51"/>
      <c r="G71" s="51"/>
      <c r="H71" s="51"/>
      <c r="I71" s="51"/>
      <c r="J71" s="51"/>
      <c r="K71" s="51"/>
      <c r="L71" s="51"/>
    </row>
  </sheetData>
  <mergeCells count="17">
    <mergeCell ref="B64:B70"/>
    <mergeCell ref="B71:L71"/>
    <mergeCell ref="B52:B58"/>
    <mergeCell ref="B59:B63"/>
    <mergeCell ref="B49:B51"/>
    <mergeCell ref="B45:B48"/>
    <mergeCell ref="B2:L2"/>
    <mergeCell ref="B3:C4"/>
    <mergeCell ref="D3:F3"/>
    <mergeCell ref="G3:L3"/>
    <mergeCell ref="B5:B7"/>
    <mergeCell ref="B8:B14"/>
    <mergeCell ref="B15:B17"/>
    <mergeCell ref="B18:B24"/>
    <mergeCell ref="B25:B31"/>
    <mergeCell ref="B32:B37"/>
    <mergeCell ref="B38:B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41-25AA-49B0-B7A8-75E18FCBBEF2}">
  <dimension ref="B2:Y45"/>
  <sheetViews>
    <sheetView topLeftCell="A25" zoomScale="85" zoomScaleNormal="85" workbookViewId="0">
      <selection activeCell="O48" sqref="O48"/>
    </sheetView>
  </sheetViews>
  <sheetFormatPr defaultRowHeight="12" customHeight="1" x14ac:dyDescent="0.25"/>
  <cols>
    <col min="1" max="1" width="4.88671875" style="2" customWidth="1"/>
    <col min="2" max="3" width="18.33203125" style="2" customWidth="1"/>
    <col min="4" max="4" width="10.5546875" style="2" bestFit="1" customWidth="1"/>
    <col min="5" max="6" width="10.6640625" style="2" bestFit="1" customWidth="1"/>
    <col min="7" max="9" width="9.6640625" style="2" bestFit="1" customWidth="1"/>
    <col min="10" max="10" width="10.5546875" style="2" bestFit="1" customWidth="1"/>
    <col min="11" max="12" width="9.6640625" style="2" bestFit="1" customWidth="1"/>
    <col min="13" max="256" width="9.109375" style="2"/>
    <col min="257" max="257" width="4.88671875" style="2" customWidth="1"/>
    <col min="258" max="259" width="18.33203125" style="2" customWidth="1"/>
    <col min="260" max="262" width="10" style="2" bestFit="1" customWidth="1"/>
    <col min="263" max="268" width="9.33203125" style="2" bestFit="1" customWidth="1"/>
    <col min="269" max="512" width="9.109375" style="2"/>
    <col min="513" max="513" width="4.88671875" style="2" customWidth="1"/>
    <col min="514" max="515" width="18.33203125" style="2" customWidth="1"/>
    <col min="516" max="518" width="10" style="2" bestFit="1" customWidth="1"/>
    <col min="519" max="524" width="9.33203125" style="2" bestFit="1" customWidth="1"/>
    <col min="525" max="768" width="9.109375" style="2"/>
    <col min="769" max="769" width="4.88671875" style="2" customWidth="1"/>
    <col min="770" max="771" width="18.33203125" style="2" customWidth="1"/>
    <col min="772" max="774" width="10" style="2" bestFit="1" customWidth="1"/>
    <col min="775" max="780" width="9.33203125" style="2" bestFit="1" customWidth="1"/>
    <col min="781" max="1024" width="9.109375" style="2"/>
    <col min="1025" max="1025" width="4.88671875" style="2" customWidth="1"/>
    <col min="1026" max="1027" width="18.33203125" style="2" customWidth="1"/>
    <col min="1028" max="1030" width="10" style="2" bestFit="1" customWidth="1"/>
    <col min="1031" max="1036" width="9.33203125" style="2" bestFit="1" customWidth="1"/>
    <col min="1037" max="1280" width="9.109375" style="2"/>
    <col min="1281" max="1281" width="4.88671875" style="2" customWidth="1"/>
    <col min="1282" max="1283" width="18.33203125" style="2" customWidth="1"/>
    <col min="1284" max="1286" width="10" style="2" bestFit="1" customWidth="1"/>
    <col min="1287" max="1292" width="9.33203125" style="2" bestFit="1" customWidth="1"/>
    <col min="1293" max="1536" width="9.109375" style="2"/>
    <col min="1537" max="1537" width="4.88671875" style="2" customWidth="1"/>
    <col min="1538" max="1539" width="18.33203125" style="2" customWidth="1"/>
    <col min="1540" max="1542" width="10" style="2" bestFit="1" customWidth="1"/>
    <col min="1543" max="1548" width="9.33203125" style="2" bestFit="1" customWidth="1"/>
    <col min="1549" max="1792" width="9.109375" style="2"/>
    <col min="1793" max="1793" width="4.88671875" style="2" customWidth="1"/>
    <col min="1794" max="1795" width="18.33203125" style="2" customWidth="1"/>
    <col min="1796" max="1798" width="10" style="2" bestFit="1" customWidth="1"/>
    <col min="1799" max="1804" width="9.33203125" style="2" bestFit="1" customWidth="1"/>
    <col min="1805" max="2048" width="9.109375" style="2"/>
    <col min="2049" max="2049" width="4.88671875" style="2" customWidth="1"/>
    <col min="2050" max="2051" width="18.33203125" style="2" customWidth="1"/>
    <col min="2052" max="2054" width="10" style="2" bestFit="1" customWidth="1"/>
    <col min="2055" max="2060" width="9.33203125" style="2" bestFit="1" customWidth="1"/>
    <col min="2061" max="2304" width="9.109375" style="2"/>
    <col min="2305" max="2305" width="4.88671875" style="2" customWidth="1"/>
    <col min="2306" max="2307" width="18.33203125" style="2" customWidth="1"/>
    <col min="2308" max="2310" width="10" style="2" bestFit="1" customWidth="1"/>
    <col min="2311" max="2316" width="9.33203125" style="2" bestFit="1" customWidth="1"/>
    <col min="2317" max="2560" width="9.109375" style="2"/>
    <col min="2561" max="2561" width="4.88671875" style="2" customWidth="1"/>
    <col min="2562" max="2563" width="18.33203125" style="2" customWidth="1"/>
    <col min="2564" max="2566" width="10" style="2" bestFit="1" customWidth="1"/>
    <col min="2567" max="2572" width="9.33203125" style="2" bestFit="1" customWidth="1"/>
    <col min="2573" max="2816" width="9.109375" style="2"/>
    <col min="2817" max="2817" width="4.88671875" style="2" customWidth="1"/>
    <col min="2818" max="2819" width="18.33203125" style="2" customWidth="1"/>
    <col min="2820" max="2822" width="10" style="2" bestFit="1" customWidth="1"/>
    <col min="2823" max="2828" width="9.33203125" style="2" bestFit="1" customWidth="1"/>
    <col min="2829" max="3072" width="9.109375" style="2"/>
    <col min="3073" max="3073" width="4.88671875" style="2" customWidth="1"/>
    <col min="3074" max="3075" width="18.33203125" style="2" customWidth="1"/>
    <col min="3076" max="3078" width="10" style="2" bestFit="1" customWidth="1"/>
    <col min="3079" max="3084" width="9.33203125" style="2" bestFit="1" customWidth="1"/>
    <col min="3085" max="3328" width="9.109375" style="2"/>
    <col min="3329" max="3329" width="4.88671875" style="2" customWidth="1"/>
    <col min="3330" max="3331" width="18.33203125" style="2" customWidth="1"/>
    <col min="3332" max="3334" width="10" style="2" bestFit="1" customWidth="1"/>
    <col min="3335" max="3340" width="9.33203125" style="2" bestFit="1" customWidth="1"/>
    <col min="3341" max="3584" width="9.109375" style="2"/>
    <col min="3585" max="3585" width="4.88671875" style="2" customWidth="1"/>
    <col min="3586" max="3587" width="18.33203125" style="2" customWidth="1"/>
    <col min="3588" max="3590" width="10" style="2" bestFit="1" customWidth="1"/>
    <col min="3591" max="3596" width="9.33203125" style="2" bestFit="1" customWidth="1"/>
    <col min="3597" max="3840" width="9.109375" style="2"/>
    <col min="3841" max="3841" width="4.88671875" style="2" customWidth="1"/>
    <col min="3842" max="3843" width="18.33203125" style="2" customWidth="1"/>
    <col min="3844" max="3846" width="10" style="2" bestFit="1" customWidth="1"/>
    <col min="3847" max="3852" width="9.33203125" style="2" bestFit="1" customWidth="1"/>
    <col min="3853" max="4096" width="9.109375" style="2"/>
    <col min="4097" max="4097" width="4.88671875" style="2" customWidth="1"/>
    <col min="4098" max="4099" width="18.33203125" style="2" customWidth="1"/>
    <col min="4100" max="4102" width="10" style="2" bestFit="1" customWidth="1"/>
    <col min="4103" max="4108" width="9.33203125" style="2" bestFit="1" customWidth="1"/>
    <col min="4109" max="4352" width="9.109375" style="2"/>
    <col min="4353" max="4353" width="4.88671875" style="2" customWidth="1"/>
    <col min="4354" max="4355" width="18.33203125" style="2" customWidth="1"/>
    <col min="4356" max="4358" width="10" style="2" bestFit="1" customWidth="1"/>
    <col min="4359" max="4364" width="9.33203125" style="2" bestFit="1" customWidth="1"/>
    <col min="4365" max="4608" width="9.109375" style="2"/>
    <col min="4609" max="4609" width="4.88671875" style="2" customWidth="1"/>
    <col min="4610" max="4611" width="18.33203125" style="2" customWidth="1"/>
    <col min="4612" max="4614" width="10" style="2" bestFit="1" customWidth="1"/>
    <col min="4615" max="4620" width="9.33203125" style="2" bestFit="1" customWidth="1"/>
    <col min="4621" max="4864" width="9.109375" style="2"/>
    <col min="4865" max="4865" width="4.88671875" style="2" customWidth="1"/>
    <col min="4866" max="4867" width="18.33203125" style="2" customWidth="1"/>
    <col min="4868" max="4870" width="10" style="2" bestFit="1" customWidth="1"/>
    <col min="4871" max="4876" width="9.33203125" style="2" bestFit="1" customWidth="1"/>
    <col min="4877" max="5120" width="9.109375" style="2"/>
    <col min="5121" max="5121" width="4.88671875" style="2" customWidth="1"/>
    <col min="5122" max="5123" width="18.33203125" style="2" customWidth="1"/>
    <col min="5124" max="5126" width="10" style="2" bestFit="1" customWidth="1"/>
    <col min="5127" max="5132" width="9.33203125" style="2" bestFit="1" customWidth="1"/>
    <col min="5133" max="5376" width="9.109375" style="2"/>
    <col min="5377" max="5377" width="4.88671875" style="2" customWidth="1"/>
    <col min="5378" max="5379" width="18.33203125" style="2" customWidth="1"/>
    <col min="5380" max="5382" width="10" style="2" bestFit="1" customWidth="1"/>
    <col min="5383" max="5388" width="9.33203125" style="2" bestFit="1" customWidth="1"/>
    <col min="5389" max="5632" width="9.109375" style="2"/>
    <col min="5633" max="5633" width="4.88671875" style="2" customWidth="1"/>
    <col min="5634" max="5635" width="18.33203125" style="2" customWidth="1"/>
    <col min="5636" max="5638" width="10" style="2" bestFit="1" customWidth="1"/>
    <col min="5639" max="5644" width="9.33203125" style="2" bestFit="1" customWidth="1"/>
    <col min="5645" max="5888" width="9.109375" style="2"/>
    <col min="5889" max="5889" width="4.88671875" style="2" customWidth="1"/>
    <col min="5890" max="5891" width="18.33203125" style="2" customWidth="1"/>
    <col min="5892" max="5894" width="10" style="2" bestFit="1" customWidth="1"/>
    <col min="5895" max="5900" width="9.33203125" style="2" bestFit="1" customWidth="1"/>
    <col min="5901" max="6144" width="9.109375" style="2"/>
    <col min="6145" max="6145" width="4.88671875" style="2" customWidth="1"/>
    <col min="6146" max="6147" width="18.33203125" style="2" customWidth="1"/>
    <col min="6148" max="6150" width="10" style="2" bestFit="1" customWidth="1"/>
    <col min="6151" max="6156" width="9.33203125" style="2" bestFit="1" customWidth="1"/>
    <col min="6157" max="6400" width="9.109375" style="2"/>
    <col min="6401" max="6401" width="4.88671875" style="2" customWidth="1"/>
    <col min="6402" max="6403" width="18.33203125" style="2" customWidth="1"/>
    <col min="6404" max="6406" width="10" style="2" bestFit="1" customWidth="1"/>
    <col min="6407" max="6412" width="9.33203125" style="2" bestFit="1" customWidth="1"/>
    <col min="6413" max="6656" width="9.109375" style="2"/>
    <col min="6657" max="6657" width="4.88671875" style="2" customWidth="1"/>
    <col min="6658" max="6659" width="18.33203125" style="2" customWidth="1"/>
    <col min="6660" max="6662" width="10" style="2" bestFit="1" customWidth="1"/>
    <col min="6663" max="6668" width="9.33203125" style="2" bestFit="1" customWidth="1"/>
    <col min="6669" max="6912" width="9.109375" style="2"/>
    <col min="6913" max="6913" width="4.88671875" style="2" customWidth="1"/>
    <col min="6914" max="6915" width="18.33203125" style="2" customWidth="1"/>
    <col min="6916" max="6918" width="10" style="2" bestFit="1" customWidth="1"/>
    <col min="6919" max="6924" width="9.33203125" style="2" bestFit="1" customWidth="1"/>
    <col min="6925" max="7168" width="9.109375" style="2"/>
    <col min="7169" max="7169" width="4.88671875" style="2" customWidth="1"/>
    <col min="7170" max="7171" width="18.33203125" style="2" customWidth="1"/>
    <col min="7172" max="7174" width="10" style="2" bestFit="1" customWidth="1"/>
    <col min="7175" max="7180" width="9.33203125" style="2" bestFit="1" customWidth="1"/>
    <col min="7181" max="7424" width="9.109375" style="2"/>
    <col min="7425" max="7425" width="4.88671875" style="2" customWidth="1"/>
    <col min="7426" max="7427" width="18.33203125" style="2" customWidth="1"/>
    <col min="7428" max="7430" width="10" style="2" bestFit="1" customWidth="1"/>
    <col min="7431" max="7436" width="9.33203125" style="2" bestFit="1" customWidth="1"/>
    <col min="7437" max="7680" width="9.109375" style="2"/>
    <col min="7681" max="7681" width="4.88671875" style="2" customWidth="1"/>
    <col min="7682" max="7683" width="18.33203125" style="2" customWidth="1"/>
    <col min="7684" max="7686" width="10" style="2" bestFit="1" customWidth="1"/>
    <col min="7687" max="7692" width="9.33203125" style="2" bestFit="1" customWidth="1"/>
    <col min="7693" max="7936" width="9.109375" style="2"/>
    <col min="7937" max="7937" width="4.88671875" style="2" customWidth="1"/>
    <col min="7938" max="7939" width="18.33203125" style="2" customWidth="1"/>
    <col min="7940" max="7942" width="10" style="2" bestFit="1" customWidth="1"/>
    <col min="7943" max="7948" width="9.33203125" style="2" bestFit="1" customWidth="1"/>
    <col min="7949" max="8192" width="9.109375" style="2"/>
    <col min="8193" max="8193" width="4.88671875" style="2" customWidth="1"/>
    <col min="8194" max="8195" width="18.33203125" style="2" customWidth="1"/>
    <col min="8196" max="8198" width="10" style="2" bestFit="1" customWidth="1"/>
    <col min="8199" max="8204" width="9.33203125" style="2" bestFit="1" customWidth="1"/>
    <col min="8205" max="8448" width="9.109375" style="2"/>
    <col min="8449" max="8449" width="4.88671875" style="2" customWidth="1"/>
    <col min="8450" max="8451" width="18.33203125" style="2" customWidth="1"/>
    <col min="8452" max="8454" width="10" style="2" bestFit="1" customWidth="1"/>
    <col min="8455" max="8460" width="9.33203125" style="2" bestFit="1" customWidth="1"/>
    <col min="8461" max="8704" width="9.109375" style="2"/>
    <col min="8705" max="8705" width="4.88671875" style="2" customWidth="1"/>
    <col min="8706" max="8707" width="18.33203125" style="2" customWidth="1"/>
    <col min="8708" max="8710" width="10" style="2" bestFit="1" customWidth="1"/>
    <col min="8711" max="8716" width="9.33203125" style="2" bestFit="1" customWidth="1"/>
    <col min="8717" max="8960" width="9.109375" style="2"/>
    <col min="8961" max="8961" width="4.88671875" style="2" customWidth="1"/>
    <col min="8962" max="8963" width="18.33203125" style="2" customWidth="1"/>
    <col min="8964" max="8966" width="10" style="2" bestFit="1" customWidth="1"/>
    <col min="8967" max="8972" width="9.33203125" style="2" bestFit="1" customWidth="1"/>
    <col min="8973" max="9216" width="9.109375" style="2"/>
    <col min="9217" max="9217" width="4.88671875" style="2" customWidth="1"/>
    <col min="9218" max="9219" width="18.33203125" style="2" customWidth="1"/>
    <col min="9220" max="9222" width="10" style="2" bestFit="1" customWidth="1"/>
    <col min="9223" max="9228" width="9.33203125" style="2" bestFit="1" customWidth="1"/>
    <col min="9229" max="9472" width="9.109375" style="2"/>
    <col min="9473" max="9473" width="4.88671875" style="2" customWidth="1"/>
    <col min="9474" max="9475" width="18.33203125" style="2" customWidth="1"/>
    <col min="9476" max="9478" width="10" style="2" bestFit="1" customWidth="1"/>
    <col min="9479" max="9484" width="9.33203125" style="2" bestFit="1" customWidth="1"/>
    <col min="9485" max="9728" width="9.109375" style="2"/>
    <col min="9729" max="9729" width="4.88671875" style="2" customWidth="1"/>
    <col min="9730" max="9731" width="18.33203125" style="2" customWidth="1"/>
    <col min="9732" max="9734" width="10" style="2" bestFit="1" customWidth="1"/>
    <col min="9735" max="9740" width="9.33203125" style="2" bestFit="1" customWidth="1"/>
    <col min="9741" max="9984" width="9.109375" style="2"/>
    <col min="9985" max="9985" width="4.88671875" style="2" customWidth="1"/>
    <col min="9986" max="9987" width="18.33203125" style="2" customWidth="1"/>
    <col min="9988" max="9990" width="10" style="2" bestFit="1" customWidth="1"/>
    <col min="9991" max="9996" width="9.33203125" style="2" bestFit="1" customWidth="1"/>
    <col min="9997" max="10240" width="9.109375" style="2"/>
    <col min="10241" max="10241" width="4.88671875" style="2" customWidth="1"/>
    <col min="10242" max="10243" width="18.33203125" style="2" customWidth="1"/>
    <col min="10244" max="10246" width="10" style="2" bestFit="1" customWidth="1"/>
    <col min="10247" max="10252" width="9.33203125" style="2" bestFit="1" customWidth="1"/>
    <col min="10253" max="10496" width="9.109375" style="2"/>
    <col min="10497" max="10497" width="4.88671875" style="2" customWidth="1"/>
    <col min="10498" max="10499" width="18.33203125" style="2" customWidth="1"/>
    <col min="10500" max="10502" width="10" style="2" bestFit="1" customWidth="1"/>
    <col min="10503" max="10508" width="9.33203125" style="2" bestFit="1" customWidth="1"/>
    <col min="10509" max="10752" width="9.109375" style="2"/>
    <col min="10753" max="10753" width="4.88671875" style="2" customWidth="1"/>
    <col min="10754" max="10755" width="18.33203125" style="2" customWidth="1"/>
    <col min="10756" max="10758" width="10" style="2" bestFit="1" customWidth="1"/>
    <col min="10759" max="10764" width="9.33203125" style="2" bestFit="1" customWidth="1"/>
    <col min="10765" max="11008" width="9.109375" style="2"/>
    <col min="11009" max="11009" width="4.88671875" style="2" customWidth="1"/>
    <col min="11010" max="11011" width="18.33203125" style="2" customWidth="1"/>
    <col min="11012" max="11014" width="10" style="2" bestFit="1" customWidth="1"/>
    <col min="11015" max="11020" width="9.33203125" style="2" bestFit="1" customWidth="1"/>
    <col min="11021" max="11264" width="9.109375" style="2"/>
    <col min="11265" max="11265" width="4.88671875" style="2" customWidth="1"/>
    <col min="11266" max="11267" width="18.33203125" style="2" customWidth="1"/>
    <col min="11268" max="11270" width="10" style="2" bestFit="1" customWidth="1"/>
    <col min="11271" max="11276" width="9.33203125" style="2" bestFit="1" customWidth="1"/>
    <col min="11277" max="11520" width="9.109375" style="2"/>
    <col min="11521" max="11521" width="4.88671875" style="2" customWidth="1"/>
    <col min="11522" max="11523" width="18.33203125" style="2" customWidth="1"/>
    <col min="11524" max="11526" width="10" style="2" bestFit="1" customWidth="1"/>
    <col min="11527" max="11532" width="9.33203125" style="2" bestFit="1" customWidth="1"/>
    <col min="11533" max="11776" width="9.109375" style="2"/>
    <col min="11777" max="11777" width="4.88671875" style="2" customWidth="1"/>
    <col min="11778" max="11779" width="18.33203125" style="2" customWidth="1"/>
    <col min="11780" max="11782" width="10" style="2" bestFit="1" customWidth="1"/>
    <col min="11783" max="11788" width="9.33203125" style="2" bestFit="1" customWidth="1"/>
    <col min="11789" max="12032" width="9.109375" style="2"/>
    <col min="12033" max="12033" width="4.88671875" style="2" customWidth="1"/>
    <col min="12034" max="12035" width="18.33203125" style="2" customWidth="1"/>
    <col min="12036" max="12038" width="10" style="2" bestFit="1" customWidth="1"/>
    <col min="12039" max="12044" width="9.33203125" style="2" bestFit="1" customWidth="1"/>
    <col min="12045" max="12288" width="9.109375" style="2"/>
    <col min="12289" max="12289" width="4.88671875" style="2" customWidth="1"/>
    <col min="12290" max="12291" width="18.33203125" style="2" customWidth="1"/>
    <col min="12292" max="12294" width="10" style="2" bestFit="1" customWidth="1"/>
    <col min="12295" max="12300" width="9.33203125" style="2" bestFit="1" customWidth="1"/>
    <col min="12301" max="12544" width="9.109375" style="2"/>
    <col min="12545" max="12545" width="4.88671875" style="2" customWidth="1"/>
    <col min="12546" max="12547" width="18.33203125" style="2" customWidth="1"/>
    <col min="12548" max="12550" width="10" style="2" bestFit="1" customWidth="1"/>
    <col min="12551" max="12556" width="9.33203125" style="2" bestFit="1" customWidth="1"/>
    <col min="12557" max="12800" width="9.109375" style="2"/>
    <col min="12801" max="12801" width="4.88671875" style="2" customWidth="1"/>
    <col min="12802" max="12803" width="18.33203125" style="2" customWidth="1"/>
    <col min="12804" max="12806" width="10" style="2" bestFit="1" customWidth="1"/>
    <col min="12807" max="12812" width="9.33203125" style="2" bestFit="1" customWidth="1"/>
    <col min="12813" max="13056" width="9.109375" style="2"/>
    <col min="13057" max="13057" width="4.88671875" style="2" customWidth="1"/>
    <col min="13058" max="13059" width="18.33203125" style="2" customWidth="1"/>
    <col min="13060" max="13062" width="10" style="2" bestFit="1" customWidth="1"/>
    <col min="13063" max="13068" width="9.33203125" style="2" bestFit="1" customWidth="1"/>
    <col min="13069" max="13312" width="9.109375" style="2"/>
    <col min="13313" max="13313" width="4.88671875" style="2" customWidth="1"/>
    <col min="13314" max="13315" width="18.33203125" style="2" customWidth="1"/>
    <col min="13316" max="13318" width="10" style="2" bestFit="1" customWidth="1"/>
    <col min="13319" max="13324" width="9.33203125" style="2" bestFit="1" customWidth="1"/>
    <col min="13325" max="13568" width="9.109375" style="2"/>
    <col min="13569" max="13569" width="4.88671875" style="2" customWidth="1"/>
    <col min="13570" max="13571" width="18.33203125" style="2" customWidth="1"/>
    <col min="13572" max="13574" width="10" style="2" bestFit="1" customWidth="1"/>
    <col min="13575" max="13580" width="9.33203125" style="2" bestFit="1" customWidth="1"/>
    <col min="13581" max="13824" width="9.109375" style="2"/>
    <col min="13825" max="13825" width="4.88671875" style="2" customWidth="1"/>
    <col min="13826" max="13827" width="18.33203125" style="2" customWidth="1"/>
    <col min="13828" max="13830" width="10" style="2" bestFit="1" customWidth="1"/>
    <col min="13831" max="13836" width="9.33203125" style="2" bestFit="1" customWidth="1"/>
    <col min="13837" max="14080" width="9.109375" style="2"/>
    <col min="14081" max="14081" width="4.88671875" style="2" customWidth="1"/>
    <col min="14082" max="14083" width="18.33203125" style="2" customWidth="1"/>
    <col min="14084" max="14086" width="10" style="2" bestFit="1" customWidth="1"/>
    <col min="14087" max="14092" width="9.33203125" style="2" bestFit="1" customWidth="1"/>
    <col min="14093" max="14336" width="9.109375" style="2"/>
    <col min="14337" max="14337" width="4.88671875" style="2" customWidth="1"/>
    <col min="14338" max="14339" width="18.33203125" style="2" customWidth="1"/>
    <col min="14340" max="14342" width="10" style="2" bestFit="1" customWidth="1"/>
    <col min="14343" max="14348" width="9.33203125" style="2" bestFit="1" customWidth="1"/>
    <col min="14349" max="14592" width="9.109375" style="2"/>
    <col min="14593" max="14593" width="4.88671875" style="2" customWidth="1"/>
    <col min="14594" max="14595" width="18.33203125" style="2" customWidth="1"/>
    <col min="14596" max="14598" width="10" style="2" bestFit="1" customWidth="1"/>
    <col min="14599" max="14604" width="9.33203125" style="2" bestFit="1" customWidth="1"/>
    <col min="14605" max="14848" width="9.109375" style="2"/>
    <col min="14849" max="14849" width="4.88671875" style="2" customWidth="1"/>
    <col min="14850" max="14851" width="18.33203125" style="2" customWidth="1"/>
    <col min="14852" max="14854" width="10" style="2" bestFit="1" customWidth="1"/>
    <col min="14855" max="14860" width="9.33203125" style="2" bestFit="1" customWidth="1"/>
    <col min="14861" max="15104" width="9.109375" style="2"/>
    <col min="15105" max="15105" width="4.88671875" style="2" customWidth="1"/>
    <col min="15106" max="15107" width="18.33203125" style="2" customWidth="1"/>
    <col min="15108" max="15110" width="10" style="2" bestFit="1" customWidth="1"/>
    <col min="15111" max="15116" width="9.33203125" style="2" bestFit="1" customWidth="1"/>
    <col min="15117" max="15360" width="9.109375" style="2"/>
    <col min="15361" max="15361" width="4.88671875" style="2" customWidth="1"/>
    <col min="15362" max="15363" width="18.33203125" style="2" customWidth="1"/>
    <col min="15364" max="15366" width="10" style="2" bestFit="1" customWidth="1"/>
    <col min="15367" max="15372" width="9.33203125" style="2" bestFit="1" customWidth="1"/>
    <col min="15373" max="15616" width="9.109375" style="2"/>
    <col min="15617" max="15617" width="4.88671875" style="2" customWidth="1"/>
    <col min="15618" max="15619" width="18.33203125" style="2" customWidth="1"/>
    <col min="15620" max="15622" width="10" style="2" bestFit="1" customWidth="1"/>
    <col min="15623" max="15628" width="9.33203125" style="2" bestFit="1" customWidth="1"/>
    <col min="15629" max="15872" width="9.109375" style="2"/>
    <col min="15873" max="15873" width="4.88671875" style="2" customWidth="1"/>
    <col min="15874" max="15875" width="18.33203125" style="2" customWidth="1"/>
    <col min="15876" max="15878" width="10" style="2" bestFit="1" customWidth="1"/>
    <col min="15879" max="15884" width="9.33203125" style="2" bestFit="1" customWidth="1"/>
    <col min="15885" max="16128" width="9.109375" style="2"/>
    <col min="16129" max="16129" width="4.88671875" style="2" customWidth="1"/>
    <col min="16130" max="16131" width="18.33203125" style="2" customWidth="1"/>
    <col min="16132" max="16134" width="10" style="2" bestFit="1" customWidth="1"/>
    <col min="16135" max="16140" width="9.33203125" style="2" bestFit="1" customWidth="1"/>
    <col min="16141" max="16384" width="9.109375" style="2"/>
  </cols>
  <sheetData>
    <row r="2" spans="2:25" ht="12" customHeight="1" x14ac:dyDescent="0.3">
      <c r="B2" s="52" t="s">
        <v>102</v>
      </c>
      <c r="C2" s="52"/>
      <c r="D2" s="52"/>
      <c r="E2" s="52"/>
      <c r="F2" s="52"/>
      <c r="G2" s="52"/>
      <c r="H2" s="52"/>
      <c r="I2" s="52"/>
      <c r="J2" s="52"/>
      <c r="K2" s="52"/>
      <c r="L2" s="52"/>
      <c r="O2"/>
      <c r="P2"/>
      <c r="Q2"/>
      <c r="R2"/>
      <c r="S2"/>
      <c r="T2"/>
      <c r="U2"/>
      <c r="V2"/>
      <c r="W2"/>
      <c r="X2"/>
      <c r="Y2"/>
    </row>
    <row r="3" spans="2:25" ht="12" customHeight="1" x14ac:dyDescent="0.3">
      <c r="B3" s="53"/>
      <c r="C3" s="53"/>
      <c r="D3" s="55" t="s">
        <v>0</v>
      </c>
      <c r="E3" s="55"/>
      <c r="F3" s="56"/>
      <c r="G3" s="55" t="s">
        <v>2</v>
      </c>
      <c r="H3" s="55"/>
      <c r="I3" s="55"/>
      <c r="J3" s="55"/>
      <c r="K3" s="55"/>
      <c r="L3" s="55"/>
      <c r="O3"/>
      <c r="P3"/>
      <c r="Q3"/>
      <c r="R3"/>
      <c r="S3"/>
      <c r="T3"/>
      <c r="U3"/>
      <c r="V3"/>
      <c r="W3"/>
      <c r="X3"/>
      <c r="Y3"/>
    </row>
    <row r="4" spans="2:25" ht="12" customHeight="1" thickBot="1" x14ac:dyDescent="0.35">
      <c r="B4" s="54"/>
      <c r="C4" s="54"/>
      <c r="D4" s="10" t="s">
        <v>4</v>
      </c>
      <c r="E4" s="10" t="s">
        <v>5</v>
      </c>
      <c r="F4" s="11" t="s">
        <v>3</v>
      </c>
      <c r="G4" s="10" t="s">
        <v>8</v>
      </c>
      <c r="H4" s="10" t="s">
        <v>9</v>
      </c>
      <c r="I4" s="10" t="s">
        <v>10</v>
      </c>
      <c r="J4" s="10" t="s">
        <v>11</v>
      </c>
      <c r="K4" s="10" t="s">
        <v>12</v>
      </c>
      <c r="L4" s="10" t="s">
        <v>13</v>
      </c>
      <c r="O4"/>
      <c r="P4"/>
      <c r="Q4"/>
      <c r="R4"/>
      <c r="S4"/>
      <c r="T4"/>
      <c r="U4"/>
      <c r="V4"/>
      <c r="W4"/>
      <c r="X4"/>
      <c r="Y4"/>
    </row>
    <row r="5" spans="2:25" ht="12" customHeight="1" x14ac:dyDescent="0.3">
      <c r="B5" s="51" t="s">
        <v>1</v>
      </c>
      <c r="C5" s="9" t="s">
        <v>6</v>
      </c>
      <c r="D5" s="21">
        <v>2163.9653445354329</v>
      </c>
      <c r="E5" s="21">
        <v>1548.3474129796766</v>
      </c>
      <c r="F5" s="23">
        <v>3712.3127575151084</v>
      </c>
      <c r="G5" s="21">
        <v>425.77783287409676</v>
      </c>
      <c r="H5" s="21">
        <v>347.97851695600525</v>
      </c>
      <c r="I5" s="21">
        <v>2383.3238439775569</v>
      </c>
      <c r="J5" s="21">
        <v>212.96576533101481</v>
      </c>
      <c r="K5" s="21">
        <v>112.25794426000041</v>
      </c>
      <c r="L5" s="21">
        <v>230.00885411643475</v>
      </c>
      <c r="O5"/>
      <c r="P5"/>
      <c r="Q5"/>
      <c r="R5"/>
      <c r="S5"/>
      <c r="T5"/>
      <c r="U5"/>
      <c r="V5"/>
      <c r="W5"/>
      <c r="X5"/>
      <c r="Y5"/>
    </row>
    <row r="6" spans="2:25" ht="12" customHeight="1" x14ac:dyDescent="0.3">
      <c r="B6" s="51"/>
      <c r="C6" s="9" t="s">
        <v>7</v>
      </c>
      <c r="D6" s="21">
        <v>3634.0724168877532</v>
      </c>
      <c r="E6" s="21">
        <v>3578.2987168387172</v>
      </c>
      <c r="F6" s="23">
        <v>7212.3711337264713</v>
      </c>
      <c r="G6" s="21">
        <v>1983.7604772098855</v>
      </c>
      <c r="H6" s="21">
        <v>1376.2513291639677</v>
      </c>
      <c r="I6" s="21">
        <v>1672.7394626995645</v>
      </c>
      <c r="J6" s="21">
        <v>603.19893498406668</v>
      </c>
      <c r="K6" s="21">
        <v>458.60060471360731</v>
      </c>
      <c r="L6" s="21">
        <v>1117.8203249553815</v>
      </c>
      <c r="O6"/>
      <c r="P6"/>
      <c r="Q6"/>
      <c r="R6"/>
      <c r="S6"/>
      <c r="T6"/>
      <c r="U6"/>
      <c r="V6"/>
      <c r="W6"/>
      <c r="X6"/>
      <c r="Y6"/>
    </row>
    <row r="7" spans="2:25" ht="12" customHeight="1" x14ac:dyDescent="0.3">
      <c r="B7" s="51"/>
      <c r="C7" s="7" t="s">
        <v>3</v>
      </c>
      <c r="D7" s="26">
        <v>5798.0377614231793</v>
      </c>
      <c r="E7" s="26">
        <v>5126.6461298183995</v>
      </c>
      <c r="F7" s="23">
        <v>10924.683891241591</v>
      </c>
      <c r="G7" s="26">
        <v>2409.5383100839827</v>
      </c>
      <c r="H7" s="26">
        <v>1724.2298461199732</v>
      </c>
      <c r="I7" s="26">
        <v>4056.0633066771193</v>
      </c>
      <c r="J7" s="26">
        <v>816.1647003150814</v>
      </c>
      <c r="K7" s="26">
        <v>570.85854897360775</v>
      </c>
      <c r="L7" s="26">
        <v>1347.8291790718158</v>
      </c>
      <c r="O7"/>
      <c r="P7"/>
      <c r="Q7"/>
      <c r="R7"/>
      <c r="S7"/>
      <c r="T7"/>
      <c r="U7"/>
      <c r="V7"/>
      <c r="W7"/>
      <c r="X7"/>
      <c r="Y7"/>
    </row>
    <row r="8" spans="2:25" ht="12" customHeight="1" x14ac:dyDescent="0.3">
      <c r="B8" s="57" t="s">
        <v>76</v>
      </c>
      <c r="C8" s="12" t="s">
        <v>20</v>
      </c>
      <c r="D8" s="31">
        <v>3017.7982566075029</v>
      </c>
      <c r="E8" s="31">
        <v>1645.6009943406248</v>
      </c>
      <c r="F8" s="32">
        <v>4663.3992509481204</v>
      </c>
      <c r="G8" s="31">
        <v>1270.867747122767</v>
      </c>
      <c r="H8" s="31">
        <v>458.93577043008884</v>
      </c>
      <c r="I8" s="31">
        <v>1688.2344694260287</v>
      </c>
      <c r="J8" s="31">
        <v>277.77986343314154</v>
      </c>
      <c r="K8" s="31">
        <v>308.5782380131381</v>
      </c>
      <c r="L8" s="31">
        <v>659.0031625229617</v>
      </c>
      <c r="O8"/>
      <c r="P8"/>
      <c r="Q8"/>
      <c r="R8"/>
      <c r="S8"/>
      <c r="T8"/>
      <c r="U8"/>
      <c r="V8"/>
      <c r="W8"/>
      <c r="X8"/>
      <c r="Y8"/>
    </row>
    <row r="9" spans="2:25" ht="12" customHeight="1" x14ac:dyDescent="0.3">
      <c r="B9" s="51"/>
      <c r="C9" s="9" t="s">
        <v>21</v>
      </c>
      <c r="D9" s="21">
        <v>644.00669040209937</v>
      </c>
      <c r="E9" s="21">
        <v>2120.1973680060482</v>
      </c>
      <c r="F9" s="23">
        <v>2764.204058408146</v>
      </c>
      <c r="G9" s="21">
        <v>414.11501972133783</v>
      </c>
      <c r="H9" s="21">
        <v>412.2634146055189</v>
      </c>
      <c r="I9" s="21">
        <v>1146.4535698558768</v>
      </c>
      <c r="J9" s="21">
        <v>333.37577963946251</v>
      </c>
      <c r="K9" s="21">
        <v>124.54006584913364</v>
      </c>
      <c r="L9" s="21">
        <v>333.45620873681764</v>
      </c>
      <c r="O9"/>
      <c r="P9"/>
      <c r="Q9"/>
      <c r="R9"/>
      <c r="S9"/>
      <c r="T9"/>
      <c r="U9"/>
      <c r="V9"/>
      <c r="W9"/>
      <c r="X9"/>
      <c r="Y9"/>
    </row>
    <row r="10" spans="2:25" ht="12" customHeight="1" x14ac:dyDescent="0.3">
      <c r="B10" s="51"/>
      <c r="C10" s="9" t="s">
        <v>22</v>
      </c>
      <c r="D10" s="21">
        <v>1781.5671854310874</v>
      </c>
      <c r="E10" s="21">
        <v>926.84530328663152</v>
      </c>
      <c r="F10" s="23">
        <v>2708.4124887177186</v>
      </c>
      <c r="G10" s="21">
        <v>452.47790811482656</v>
      </c>
      <c r="H10" s="21">
        <v>711.84876691564682</v>
      </c>
      <c r="I10" s="21">
        <v>984.99438641033782</v>
      </c>
      <c r="J10" s="21">
        <v>141.97666145216476</v>
      </c>
      <c r="K10" s="21">
        <v>119.5031189687133</v>
      </c>
      <c r="L10" s="21">
        <v>297.61164685602949</v>
      </c>
      <c r="O10"/>
      <c r="P10"/>
      <c r="Q10"/>
      <c r="R10"/>
      <c r="S10"/>
      <c r="T10"/>
      <c r="U10"/>
      <c r="V10"/>
      <c r="W10"/>
      <c r="X10"/>
      <c r="Y10"/>
    </row>
    <row r="11" spans="2:25" ht="12" customHeight="1" x14ac:dyDescent="0.3">
      <c r="B11" s="51"/>
      <c r="C11" s="9" t="s">
        <v>23</v>
      </c>
      <c r="D11" s="21">
        <v>102.81922982325332</v>
      </c>
      <c r="E11" s="21">
        <v>18.65331141505952</v>
      </c>
      <c r="F11" s="23">
        <v>121.47254123831286</v>
      </c>
      <c r="G11" s="21">
        <v>63.714380282305584</v>
      </c>
      <c r="H11" s="21">
        <v>0</v>
      </c>
      <c r="I11" s="21">
        <v>0</v>
      </c>
      <c r="J11" s="21">
        <v>0</v>
      </c>
      <c r="K11" s="21">
        <v>0</v>
      </c>
      <c r="L11" s="21">
        <v>57.758160956007266</v>
      </c>
      <c r="O11"/>
      <c r="P11"/>
      <c r="Q11"/>
      <c r="R11"/>
      <c r="S11"/>
      <c r="T11"/>
      <c r="U11"/>
      <c r="V11"/>
      <c r="W11"/>
      <c r="X11"/>
      <c r="Y11"/>
    </row>
    <row r="12" spans="2:25" ht="12" customHeight="1" x14ac:dyDescent="0.3">
      <c r="B12" s="51"/>
      <c r="C12" s="9" t="s">
        <v>24</v>
      </c>
      <c r="D12" s="21">
        <v>251.84639915924259</v>
      </c>
      <c r="E12" s="21">
        <v>415.34915277003438</v>
      </c>
      <c r="F12" s="23">
        <v>667.19555192927714</v>
      </c>
      <c r="G12" s="21">
        <v>208.36325484274491</v>
      </c>
      <c r="H12" s="21">
        <v>141.1818941687184</v>
      </c>
      <c r="I12" s="21">
        <v>236.3808809848783</v>
      </c>
      <c r="J12" s="21">
        <v>63.032395790312719</v>
      </c>
      <c r="K12" s="21">
        <v>18.237126142622696</v>
      </c>
      <c r="L12" s="21">
        <v>0</v>
      </c>
      <c r="O12"/>
      <c r="P12"/>
      <c r="Q12"/>
      <c r="R12"/>
      <c r="S12"/>
      <c r="T12"/>
      <c r="U12"/>
      <c r="V12"/>
      <c r="W12"/>
      <c r="X12"/>
      <c r="Y12"/>
    </row>
    <row r="13" spans="2:25" ht="12" customHeight="1" x14ac:dyDescent="0.3">
      <c r="B13" s="51"/>
      <c r="C13" s="9" t="s">
        <v>74</v>
      </c>
      <c r="D13" s="21">
        <v>0</v>
      </c>
      <c r="E13" s="21">
        <v>0</v>
      </c>
      <c r="F13" s="23">
        <v>0</v>
      </c>
      <c r="G13" s="21">
        <v>0</v>
      </c>
      <c r="H13" s="21">
        <v>0</v>
      </c>
      <c r="I13" s="21">
        <v>0</v>
      </c>
      <c r="J13" s="21">
        <v>0</v>
      </c>
      <c r="K13" s="21">
        <v>0</v>
      </c>
      <c r="L13" s="21">
        <v>0</v>
      </c>
      <c r="O13"/>
      <c r="P13"/>
      <c r="Q13"/>
      <c r="R13"/>
      <c r="S13"/>
      <c r="T13"/>
      <c r="U13"/>
      <c r="V13"/>
      <c r="W13"/>
      <c r="X13"/>
      <c r="Y13"/>
    </row>
    <row r="14" spans="2:25" ht="12" customHeight="1" x14ac:dyDescent="0.3">
      <c r="B14" s="58"/>
      <c r="C14" s="13" t="s">
        <v>3</v>
      </c>
      <c r="D14" s="33">
        <v>5798.0377614231793</v>
      </c>
      <c r="E14" s="33">
        <v>5126.6461298183995</v>
      </c>
      <c r="F14" s="34">
        <v>10924.683891241591</v>
      </c>
      <c r="G14" s="33">
        <v>2409.5383100839827</v>
      </c>
      <c r="H14" s="33">
        <v>1724.2298461199732</v>
      </c>
      <c r="I14" s="33">
        <v>4056.0633066771193</v>
      </c>
      <c r="J14" s="33">
        <v>816.1647003150814</v>
      </c>
      <c r="K14" s="33">
        <v>570.85854897360775</v>
      </c>
      <c r="L14" s="33">
        <v>1347.8291790718158</v>
      </c>
      <c r="O14"/>
      <c r="P14"/>
      <c r="Q14"/>
      <c r="R14"/>
      <c r="S14"/>
      <c r="T14"/>
      <c r="U14"/>
      <c r="V14"/>
      <c r="W14"/>
      <c r="X14"/>
      <c r="Y14"/>
    </row>
    <row r="15" spans="2:25" ht="12" customHeight="1" x14ac:dyDescent="0.3">
      <c r="B15" s="51" t="s">
        <v>0</v>
      </c>
      <c r="C15" s="9" t="s">
        <v>4</v>
      </c>
      <c r="D15" s="21">
        <v>5798.0377614231793</v>
      </c>
      <c r="E15" s="21">
        <v>0</v>
      </c>
      <c r="F15" s="23">
        <v>5798.0377614231793</v>
      </c>
      <c r="G15" s="21">
        <v>1352.5396576743112</v>
      </c>
      <c r="H15" s="21">
        <v>687.02164257651521</v>
      </c>
      <c r="I15" s="21">
        <v>2341.5600148919489</v>
      </c>
      <c r="J15" s="21">
        <v>428.71570400151779</v>
      </c>
      <c r="K15" s="21">
        <v>185.50243088727285</v>
      </c>
      <c r="L15" s="21">
        <v>802.69831139161806</v>
      </c>
      <c r="O15"/>
      <c r="P15"/>
      <c r="Q15"/>
      <c r="R15"/>
      <c r="S15"/>
      <c r="T15"/>
      <c r="U15"/>
      <c r="V15"/>
      <c r="W15"/>
      <c r="X15"/>
      <c r="Y15"/>
    </row>
    <row r="16" spans="2:25" ht="12" customHeight="1" x14ac:dyDescent="0.3">
      <c r="B16" s="51"/>
      <c r="C16" s="9" t="s">
        <v>5</v>
      </c>
      <c r="D16" s="21">
        <v>0</v>
      </c>
      <c r="E16" s="21">
        <v>5126.6461298183995</v>
      </c>
      <c r="F16" s="23">
        <v>5126.6461298183995</v>
      </c>
      <c r="G16" s="21">
        <v>1056.9986524096707</v>
      </c>
      <c r="H16" s="21">
        <v>1037.2082035434578</v>
      </c>
      <c r="I16" s="21">
        <v>1714.5032917851727</v>
      </c>
      <c r="J16" s="21">
        <v>387.44899631356373</v>
      </c>
      <c r="K16" s="21">
        <v>385.35611808633485</v>
      </c>
      <c r="L16" s="21">
        <v>545.13086768019821</v>
      </c>
      <c r="O16"/>
      <c r="P16"/>
      <c r="Q16"/>
      <c r="R16"/>
      <c r="S16"/>
      <c r="T16"/>
      <c r="U16"/>
      <c r="V16"/>
      <c r="W16"/>
      <c r="X16"/>
      <c r="Y16"/>
    </row>
    <row r="17" spans="2:25" ht="12" customHeight="1" x14ac:dyDescent="0.3">
      <c r="B17" s="51"/>
      <c r="C17" s="7" t="s">
        <v>3</v>
      </c>
      <c r="D17" s="26">
        <v>5798.0377614231793</v>
      </c>
      <c r="E17" s="26">
        <v>5126.6461298183995</v>
      </c>
      <c r="F17" s="23">
        <v>10924.683891241591</v>
      </c>
      <c r="G17" s="26">
        <v>2409.5383100839827</v>
      </c>
      <c r="H17" s="26">
        <v>1724.2298461199732</v>
      </c>
      <c r="I17" s="26">
        <v>4056.0633066771193</v>
      </c>
      <c r="J17" s="26">
        <v>816.1647003150814</v>
      </c>
      <c r="K17" s="26">
        <v>570.85854897360775</v>
      </c>
      <c r="L17" s="26">
        <v>1347.8291790718158</v>
      </c>
      <c r="O17"/>
      <c r="P17"/>
      <c r="Q17"/>
      <c r="R17"/>
      <c r="S17"/>
      <c r="T17"/>
      <c r="U17"/>
      <c r="V17"/>
      <c r="W17"/>
      <c r="X17"/>
      <c r="Y17"/>
    </row>
    <row r="18" spans="2:25" ht="12" customHeight="1" x14ac:dyDescent="0.3">
      <c r="B18" s="57" t="s">
        <v>25</v>
      </c>
      <c r="C18" s="12" t="s">
        <v>26</v>
      </c>
      <c r="D18" s="31">
        <v>2234.7784144105153</v>
      </c>
      <c r="E18" s="31">
        <v>1319.8380178744103</v>
      </c>
      <c r="F18" s="32">
        <v>3554.616432284924</v>
      </c>
      <c r="G18" s="31">
        <v>208.68366789242961</v>
      </c>
      <c r="H18" s="31">
        <v>99.263220603012883</v>
      </c>
      <c r="I18" s="31">
        <v>2506.5973605675817</v>
      </c>
      <c r="J18" s="31">
        <v>143.07492944353766</v>
      </c>
      <c r="K18" s="31">
        <v>190.60354264943979</v>
      </c>
      <c r="L18" s="31">
        <v>406.39371112892343</v>
      </c>
      <c r="O18"/>
      <c r="P18"/>
      <c r="Q18"/>
      <c r="R18"/>
      <c r="S18"/>
      <c r="T18"/>
      <c r="U18"/>
      <c r="V18"/>
      <c r="W18"/>
      <c r="X18"/>
      <c r="Y18"/>
    </row>
    <row r="19" spans="2:25" ht="12" customHeight="1" x14ac:dyDescent="0.3">
      <c r="B19" s="51"/>
      <c r="C19" s="9" t="s">
        <v>27</v>
      </c>
      <c r="D19" s="21">
        <v>268.18613202979759</v>
      </c>
      <c r="E19" s="21">
        <v>217.90678205044475</v>
      </c>
      <c r="F19" s="23">
        <v>486.09291408024239</v>
      </c>
      <c r="G19" s="21">
        <v>58.615311382421908</v>
      </c>
      <c r="H19" s="21">
        <v>31.096384392341616</v>
      </c>
      <c r="I19" s="21">
        <v>236.16455899016557</v>
      </c>
      <c r="J19" s="21">
        <v>0</v>
      </c>
      <c r="K19" s="21">
        <v>73.913771728369085</v>
      </c>
      <c r="L19" s="21">
        <v>86.302887586944209</v>
      </c>
      <c r="O19"/>
      <c r="P19"/>
      <c r="Q19"/>
      <c r="R19"/>
      <c r="S19"/>
      <c r="T19"/>
      <c r="U19"/>
      <c r="V19"/>
      <c r="W19"/>
      <c r="X19"/>
      <c r="Y19"/>
    </row>
    <row r="20" spans="2:25" ht="12" customHeight="1" x14ac:dyDescent="0.3">
      <c r="B20" s="51"/>
      <c r="C20" s="9" t="s">
        <v>28</v>
      </c>
      <c r="D20" s="21">
        <v>581.51981741360373</v>
      </c>
      <c r="E20" s="21">
        <v>526.43719673548401</v>
      </c>
      <c r="F20" s="23">
        <v>1107.9570141490879</v>
      </c>
      <c r="G20" s="21">
        <v>118.2195888319455</v>
      </c>
      <c r="H20" s="21">
        <v>34.96271585743964</v>
      </c>
      <c r="I20" s="21">
        <v>0</v>
      </c>
      <c r="J20" s="21">
        <v>71.577256670770936</v>
      </c>
      <c r="K20" s="21">
        <v>124.54006584913363</v>
      </c>
      <c r="L20" s="21">
        <v>758.65738693979813</v>
      </c>
      <c r="O20"/>
      <c r="P20"/>
      <c r="Q20"/>
      <c r="R20"/>
      <c r="S20"/>
      <c r="T20"/>
      <c r="U20"/>
      <c r="V20"/>
      <c r="W20"/>
      <c r="X20"/>
      <c r="Y20"/>
    </row>
    <row r="21" spans="2:25" ht="12" customHeight="1" x14ac:dyDescent="0.3">
      <c r="B21" s="51"/>
      <c r="C21" s="9" t="s">
        <v>29</v>
      </c>
      <c r="D21" s="21">
        <v>2429.9769744113137</v>
      </c>
      <c r="E21" s="21">
        <v>2765.4174135919711</v>
      </c>
      <c r="F21" s="23">
        <v>5195.3943880032857</v>
      </c>
      <c r="G21" s="21">
        <v>1739.7334981695053</v>
      </c>
      <c r="H21" s="21">
        <v>1385.3733052161663</v>
      </c>
      <c r="I21" s="21">
        <v>1246.3969644457632</v>
      </c>
      <c r="J21" s="21">
        <v>601.5125142007729</v>
      </c>
      <c r="K21" s="21">
        <v>140.99066109539257</v>
      </c>
      <c r="L21" s="21">
        <v>81.387444875685816</v>
      </c>
      <c r="O21"/>
      <c r="P21"/>
      <c r="Q21"/>
      <c r="R21"/>
      <c r="S21"/>
      <c r="T21"/>
      <c r="U21"/>
      <c r="V21"/>
      <c r="W21"/>
      <c r="X21"/>
      <c r="Y21"/>
    </row>
    <row r="22" spans="2:25" ht="12" customHeight="1" x14ac:dyDescent="0.3">
      <c r="B22" s="51"/>
      <c r="C22" s="9" t="s">
        <v>24</v>
      </c>
      <c r="D22" s="21">
        <v>268.48867461749006</v>
      </c>
      <c r="E22" s="21">
        <v>297.04671956608644</v>
      </c>
      <c r="F22" s="23">
        <v>565.5353941835765</v>
      </c>
      <c r="G22" s="21">
        <v>284.28624380768031</v>
      </c>
      <c r="H22" s="21">
        <v>173.53422005101271</v>
      </c>
      <c r="I22" s="21">
        <v>66.90442267361081</v>
      </c>
      <c r="J22" s="21">
        <v>0</v>
      </c>
      <c r="K22" s="21">
        <v>40.81050765127263</v>
      </c>
      <c r="L22" s="21">
        <v>0</v>
      </c>
      <c r="O22"/>
      <c r="P22"/>
      <c r="Q22"/>
      <c r="R22"/>
      <c r="S22"/>
      <c r="T22"/>
      <c r="U22"/>
      <c r="V22"/>
      <c r="W22"/>
      <c r="X22"/>
      <c r="Y22"/>
    </row>
    <row r="23" spans="2:25" ht="12" customHeight="1" x14ac:dyDescent="0.3">
      <c r="B23" s="51"/>
      <c r="C23" s="9" t="s">
        <v>74</v>
      </c>
      <c r="D23" s="21">
        <v>15.087748540464558</v>
      </c>
      <c r="E23" s="21">
        <v>0</v>
      </c>
      <c r="F23" s="23">
        <v>15.087748540464558</v>
      </c>
      <c r="G23" s="21">
        <v>0</v>
      </c>
      <c r="H23" s="21">
        <v>0</v>
      </c>
      <c r="I23" s="21">
        <v>0</v>
      </c>
      <c r="J23" s="21">
        <v>0</v>
      </c>
      <c r="K23" s="21">
        <v>0</v>
      </c>
      <c r="L23" s="21">
        <v>15.087748540464558</v>
      </c>
      <c r="O23"/>
      <c r="P23"/>
      <c r="Q23"/>
      <c r="R23"/>
      <c r="S23"/>
      <c r="T23"/>
      <c r="U23"/>
      <c r="V23"/>
      <c r="W23"/>
      <c r="X23"/>
      <c r="Y23"/>
    </row>
    <row r="24" spans="2:25" ht="12" customHeight="1" x14ac:dyDescent="0.3">
      <c r="B24" s="58"/>
      <c r="C24" s="13" t="s">
        <v>3</v>
      </c>
      <c r="D24" s="33">
        <v>5798.0377614231793</v>
      </c>
      <c r="E24" s="33">
        <v>5126.6461298183995</v>
      </c>
      <c r="F24" s="34">
        <v>10924.683891241591</v>
      </c>
      <c r="G24" s="33">
        <v>2409.5383100839827</v>
      </c>
      <c r="H24" s="33">
        <v>1724.2298461199732</v>
      </c>
      <c r="I24" s="33">
        <v>4056.0633066771193</v>
      </c>
      <c r="J24" s="33">
        <v>816.1647003150814</v>
      </c>
      <c r="K24" s="33">
        <v>570.85854897360775</v>
      </c>
      <c r="L24" s="33">
        <v>1347.8291790718158</v>
      </c>
      <c r="O24"/>
      <c r="P24"/>
      <c r="Q24"/>
      <c r="R24"/>
      <c r="S24"/>
      <c r="T24"/>
      <c r="U24"/>
      <c r="V24"/>
      <c r="W24"/>
      <c r="X24"/>
      <c r="Y24"/>
    </row>
    <row r="25" spans="2:25" ht="12" customHeight="1" x14ac:dyDescent="0.3">
      <c r="B25" s="57" t="s">
        <v>30</v>
      </c>
      <c r="C25" s="9" t="s">
        <v>10</v>
      </c>
      <c r="D25" s="21">
        <v>5287.206546179943</v>
      </c>
      <c r="E25" s="21">
        <v>4150.5964011806554</v>
      </c>
      <c r="F25" s="23">
        <v>9437.8029473606075</v>
      </c>
      <c r="G25" s="21">
        <v>2246.5658808208373</v>
      </c>
      <c r="H25" s="21">
        <v>1378.0269779147407</v>
      </c>
      <c r="I25" s="21">
        <v>3727.4059964751623</v>
      </c>
      <c r="J25" s="21">
        <v>484.89977299975965</v>
      </c>
      <c r="K25" s="21">
        <v>448.42702601978982</v>
      </c>
      <c r="L25" s="21">
        <v>1152.4772931303139</v>
      </c>
      <c r="O25"/>
      <c r="P25"/>
      <c r="Q25"/>
      <c r="R25"/>
      <c r="S25"/>
      <c r="T25"/>
      <c r="U25"/>
      <c r="V25"/>
      <c r="W25"/>
      <c r="X25"/>
      <c r="Y25"/>
    </row>
    <row r="26" spans="2:25" ht="12" customHeight="1" x14ac:dyDescent="0.3">
      <c r="B26" s="51"/>
      <c r="C26" s="9" t="s">
        <v>31</v>
      </c>
      <c r="D26" s="21">
        <v>289.06523774648713</v>
      </c>
      <c r="E26" s="21">
        <v>444.07891945304164</v>
      </c>
      <c r="F26" s="23">
        <v>733.14415719952876</v>
      </c>
      <c r="G26" s="21">
        <v>162.97242926314524</v>
      </c>
      <c r="H26" s="21">
        <v>174.26559099881644</v>
      </c>
      <c r="I26" s="21">
        <v>0</v>
      </c>
      <c r="J26" s="21">
        <v>134.02098423398434</v>
      </c>
      <c r="K26" s="21">
        <v>81.62101530254526</v>
      </c>
      <c r="L26" s="21">
        <v>180.26413740103743</v>
      </c>
      <c r="O26"/>
      <c r="P26"/>
      <c r="Q26"/>
      <c r="R26"/>
      <c r="S26"/>
      <c r="T26"/>
      <c r="U26"/>
      <c r="V26"/>
      <c r="W26"/>
      <c r="X26"/>
      <c r="Y26"/>
    </row>
    <row r="27" spans="2:25" ht="12" customHeight="1" x14ac:dyDescent="0.3">
      <c r="B27" s="51"/>
      <c r="C27" s="9" t="s">
        <v>32</v>
      </c>
      <c r="D27" s="21">
        <v>102.65374159242356</v>
      </c>
      <c r="E27" s="21">
        <v>189.75987304889986</v>
      </c>
      <c r="F27" s="23">
        <v>292.41361464132342</v>
      </c>
      <c r="G27" s="21">
        <v>0</v>
      </c>
      <c r="H27" s="21">
        <v>35.947581092860474</v>
      </c>
      <c r="I27" s="21">
        <v>215.6555258971903</v>
      </c>
      <c r="J27" s="21">
        <v>0</v>
      </c>
      <c r="K27" s="21">
        <v>40.81050765127263</v>
      </c>
      <c r="L27" s="21">
        <v>0</v>
      </c>
      <c r="O27"/>
      <c r="P27"/>
      <c r="Q27"/>
      <c r="R27"/>
      <c r="S27"/>
      <c r="T27"/>
      <c r="U27"/>
      <c r="V27"/>
      <c r="W27"/>
      <c r="X27"/>
      <c r="Y27"/>
    </row>
    <row r="28" spans="2:25" ht="12" customHeight="1" x14ac:dyDescent="0.3">
      <c r="B28" s="51"/>
      <c r="C28" s="9" t="s">
        <v>96</v>
      </c>
      <c r="D28" s="21">
        <v>104.02448736386205</v>
      </c>
      <c r="E28" s="21">
        <v>342.21093613579751</v>
      </c>
      <c r="F28" s="23">
        <v>446.23542349965965</v>
      </c>
      <c r="G28" s="21">
        <v>0</v>
      </c>
      <c r="H28" s="21">
        <v>135.98969611355531</v>
      </c>
      <c r="I28" s="21">
        <v>113.00178430476674</v>
      </c>
      <c r="J28" s="21">
        <v>197.24394308133751</v>
      </c>
      <c r="K28" s="21">
        <v>0</v>
      </c>
      <c r="L28" s="21">
        <v>0</v>
      </c>
      <c r="O28"/>
      <c r="P28"/>
      <c r="Q28"/>
      <c r="R28"/>
      <c r="S28"/>
      <c r="T28"/>
      <c r="U28"/>
      <c r="V28"/>
      <c r="W28"/>
      <c r="X28"/>
      <c r="Y28"/>
    </row>
    <row r="29" spans="2:25" ht="12" customHeight="1" x14ac:dyDescent="0.3">
      <c r="B29" s="51"/>
      <c r="C29" s="9" t="s">
        <v>24</v>
      </c>
      <c r="D29" s="21">
        <v>15.087748540464558</v>
      </c>
      <c r="E29" s="21">
        <v>0</v>
      </c>
      <c r="F29" s="23">
        <v>15.087748540464558</v>
      </c>
      <c r="G29" s="21">
        <v>0</v>
      </c>
      <c r="H29" s="21">
        <v>0</v>
      </c>
      <c r="I29" s="21">
        <v>0</v>
      </c>
      <c r="J29" s="21">
        <v>0</v>
      </c>
      <c r="K29" s="21">
        <v>0</v>
      </c>
      <c r="L29" s="21">
        <v>15.087748540464558</v>
      </c>
      <c r="O29"/>
      <c r="P29"/>
      <c r="Q29"/>
      <c r="R29"/>
      <c r="S29"/>
      <c r="T29"/>
      <c r="U29"/>
      <c r="V29"/>
      <c r="W29"/>
      <c r="X29"/>
      <c r="Y29"/>
    </row>
    <row r="30" spans="2:25" ht="12" customHeight="1" x14ac:dyDescent="0.3">
      <c r="B30" s="51"/>
      <c r="C30" s="9" t="s">
        <v>74</v>
      </c>
      <c r="D30" s="21">
        <v>0</v>
      </c>
      <c r="E30" s="21">
        <v>0</v>
      </c>
      <c r="F30" s="23">
        <v>0</v>
      </c>
      <c r="G30" s="21">
        <v>0</v>
      </c>
      <c r="H30" s="21">
        <v>0</v>
      </c>
      <c r="I30" s="21">
        <v>0</v>
      </c>
      <c r="J30" s="21">
        <v>0</v>
      </c>
      <c r="K30" s="21">
        <v>0</v>
      </c>
      <c r="L30" s="21">
        <v>0</v>
      </c>
      <c r="O30"/>
      <c r="P30"/>
      <c r="Q30"/>
      <c r="R30"/>
      <c r="S30"/>
      <c r="T30"/>
      <c r="U30"/>
      <c r="V30"/>
      <c r="W30"/>
      <c r="X30"/>
      <c r="Y30"/>
    </row>
    <row r="31" spans="2:25" ht="12" customHeight="1" x14ac:dyDescent="0.3">
      <c r="B31" s="51"/>
      <c r="C31" s="7" t="s">
        <v>3</v>
      </c>
      <c r="D31" s="26">
        <v>5798.0377614231793</v>
      </c>
      <c r="E31" s="26">
        <v>5126.6461298183995</v>
      </c>
      <c r="F31" s="23">
        <v>10924.683891241591</v>
      </c>
      <c r="G31" s="26">
        <v>2409.5383100839827</v>
      </c>
      <c r="H31" s="26">
        <v>1724.2298461199732</v>
      </c>
      <c r="I31" s="26">
        <v>4056.0633066771193</v>
      </c>
      <c r="J31" s="26">
        <v>816.1647003150814</v>
      </c>
      <c r="K31" s="26">
        <v>570.85854897360775</v>
      </c>
      <c r="L31" s="26">
        <v>1347.8291790718158</v>
      </c>
      <c r="O31"/>
      <c r="P31"/>
      <c r="Q31"/>
      <c r="R31"/>
      <c r="S31"/>
      <c r="T31"/>
      <c r="U31"/>
      <c r="V31"/>
      <c r="W31"/>
      <c r="X31"/>
      <c r="Y31"/>
    </row>
    <row r="32" spans="2:25" ht="12" customHeight="1" x14ac:dyDescent="0.3">
      <c r="B32" s="57" t="s">
        <v>39</v>
      </c>
      <c r="C32" s="12" t="s">
        <v>34</v>
      </c>
      <c r="D32" s="31">
        <v>1456.898682553458</v>
      </c>
      <c r="E32" s="31">
        <v>923.68076984539846</v>
      </c>
      <c r="F32" s="32">
        <v>2380.5794523988566</v>
      </c>
      <c r="G32" s="31">
        <v>314.83582944670468</v>
      </c>
      <c r="H32" s="31">
        <v>543.79703253296998</v>
      </c>
      <c r="I32" s="31">
        <v>1053.2471856277302</v>
      </c>
      <c r="J32" s="31">
        <v>141.97666145216476</v>
      </c>
      <c r="K32" s="31">
        <v>83.792694066486547</v>
      </c>
      <c r="L32" s="31">
        <v>242.93004927280015</v>
      </c>
      <c r="O32"/>
      <c r="P32"/>
      <c r="Q32"/>
      <c r="R32"/>
      <c r="S32"/>
      <c r="T32"/>
      <c r="U32"/>
      <c r="V32"/>
      <c r="W32"/>
      <c r="X32"/>
      <c r="Y32"/>
    </row>
    <row r="33" spans="2:25" ht="12" customHeight="1" x14ac:dyDescent="0.3">
      <c r="B33" s="51"/>
      <c r="C33" s="9" t="s">
        <v>35</v>
      </c>
      <c r="D33" s="21">
        <v>1247.8027962007534</v>
      </c>
      <c r="E33" s="21">
        <v>1219.1046329597309</v>
      </c>
      <c r="F33" s="23">
        <v>2466.9074291604829</v>
      </c>
      <c r="G33" s="21">
        <v>384.42069127090912</v>
      </c>
      <c r="H33" s="21">
        <v>338.59369232279266</v>
      </c>
      <c r="I33" s="21">
        <v>917.32531124808679</v>
      </c>
      <c r="J33" s="21">
        <v>278.19898060385242</v>
      </c>
      <c r="K33" s="21">
        <v>183.58769964302897</v>
      </c>
      <c r="L33" s="21">
        <v>364.78105407181386</v>
      </c>
      <c r="O33"/>
      <c r="P33"/>
      <c r="Q33"/>
      <c r="R33"/>
      <c r="S33"/>
      <c r="T33"/>
      <c r="U33"/>
      <c r="V33"/>
      <c r="W33"/>
      <c r="X33"/>
      <c r="Y33"/>
    </row>
    <row r="34" spans="2:25" ht="12" customHeight="1" x14ac:dyDescent="0.3">
      <c r="B34" s="51"/>
      <c r="C34" s="9" t="s">
        <v>36</v>
      </c>
      <c r="D34" s="21">
        <v>1283.1640827173881</v>
      </c>
      <c r="E34" s="21">
        <v>1206.6182820540173</v>
      </c>
      <c r="F34" s="23">
        <v>2489.782364771404</v>
      </c>
      <c r="G34" s="21">
        <v>629.37153925856342</v>
      </c>
      <c r="H34" s="21">
        <v>398.81163643566828</v>
      </c>
      <c r="I34" s="21">
        <v>930.25019599629309</v>
      </c>
      <c r="J34" s="21">
        <v>134.70493398960389</v>
      </c>
      <c r="K34" s="21">
        <v>137.61967288724367</v>
      </c>
      <c r="L34" s="21">
        <v>259.02438620403279</v>
      </c>
      <c r="O34"/>
      <c r="P34"/>
      <c r="Q34"/>
      <c r="R34"/>
      <c r="S34"/>
      <c r="T34"/>
      <c r="U34"/>
      <c r="V34"/>
      <c r="W34"/>
      <c r="X34"/>
      <c r="Y34"/>
    </row>
    <row r="35" spans="2:25" ht="12" customHeight="1" x14ac:dyDescent="0.3">
      <c r="B35" s="51"/>
      <c r="C35" s="9" t="s">
        <v>37</v>
      </c>
      <c r="D35" s="21">
        <v>1008.5270129914448</v>
      </c>
      <c r="E35" s="21">
        <v>874.33966790490012</v>
      </c>
      <c r="F35" s="23">
        <v>1882.8666808963451</v>
      </c>
      <c r="G35" s="21">
        <v>537.11116303811787</v>
      </c>
      <c r="H35" s="21">
        <v>340.06615419347247</v>
      </c>
      <c r="I35" s="21">
        <v>494.41831162456947</v>
      </c>
      <c r="J35" s="21">
        <v>198.15644695062753</v>
      </c>
      <c r="K35" s="21">
        <v>106.81084858295324</v>
      </c>
      <c r="L35" s="21">
        <v>206.3037565066046</v>
      </c>
      <c r="O35"/>
      <c r="P35"/>
      <c r="Q35"/>
      <c r="R35"/>
      <c r="S35"/>
      <c r="T35"/>
      <c r="U35"/>
      <c r="V35"/>
      <c r="W35"/>
      <c r="X35"/>
      <c r="Y35"/>
    </row>
    <row r="36" spans="2:25" ht="12" customHeight="1" x14ac:dyDescent="0.3">
      <c r="B36" s="51"/>
      <c r="C36" s="9" t="s">
        <v>38</v>
      </c>
      <c r="D36" s="21">
        <v>801.64518696014034</v>
      </c>
      <c r="E36" s="21">
        <v>902.90277705435085</v>
      </c>
      <c r="F36" s="23">
        <v>1704.5479640144918</v>
      </c>
      <c r="G36" s="21">
        <v>543.79908706968695</v>
      </c>
      <c r="H36" s="21">
        <v>102.96133063506971</v>
      </c>
      <c r="I36" s="21">
        <v>660.8223021804414</v>
      </c>
      <c r="J36" s="21">
        <v>63.127677318832951</v>
      </c>
      <c r="K36" s="21">
        <v>59.047633793895329</v>
      </c>
      <c r="L36" s="21">
        <v>274.78993301656476</v>
      </c>
      <c r="O36"/>
      <c r="P36"/>
      <c r="Q36"/>
      <c r="R36"/>
      <c r="S36"/>
      <c r="T36"/>
      <c r="U36"/>
      <c r="V36"/>
      <c r="W36"/>
      <c r="X36"/>
      <c r="Y36"/>
    </row>
    <row r="37" spans="2:25" ht="12" customHeight="1" x14ac:dyDescent="0.3">
      <c r="B37" s="51"/>
      <c r="C37" s="7" t="s">
        <v>3</v>
      </c>
      <c r="D37" s="26">
        <v>5798.0377614231793</v>
      </c>
      <c r="E37" s="26">
        <v>5126.6461298183995</v>
      </c>
      <c r="F37" s="23">
        <v>10924.683891241591</v>
      </c>
      <c r="G37" s="26">
        <v>2409.5383100839827</v>
      </c>
      <c r="H37" s="26">
        <v>1724.2298461199732</v>
      </c>
      <c r="I37" s="26">
        <v>4056.0633066771193</v>
      </c>
      <c r="J37" s="26">
        <v>816.1647003150814</v>
      </c>
      <c r="K37" s="26">
        <v>570.85854897360775</v>
      </c>
      <c r="L37" s="26">
        <v>1347.8291790718158</v>
      </c>
      <c r="O37"/>
      <c r="P37"/>
      <c r="Q37"/>
      <c r="R37"/>
      <c r="S37"/>
      <c r="T37"/>
      <c r="U37"/>
      <c r="V37"/>
      <c r="W37"/>
      <c r="X37"/>
      <c r="Y37"/>
    </row>
    <row r="38" spans="2:25" ht="12" customHeight="1" x14ac:dyDescent="0.3">
      <c r="B38" s="57" t="s">
        <v>40</v>
      </c>
      <c r="C38" s="12" t="s">
        <v>41</v>
      </c>
      <c r="D38" s="31">
        <v>950.03966663890355</v>
      </c>
      <c r="E38" s="31">
        <v>929.46815660314724</v>
      </c>
      <c r="F38" s="32">
        <v>1879.5078232420508</v>
      </c>
      <c r="G38" s="31">
        <v>728.13557407800511</v>
      </c>
      <c r="H38" s="31">
        <v>273.25851572543689</v>
      </c>
      <c r="I38" s="31">
        <v>278.3353850433777</v>
      </c>
      <c r="J38" s="31">
        <v>63.032395790312719</v>
      </c>
      <c r="K38" s="31">
        <v>122.83962803033062</v>
      </c>
      <c r="L38" s="31">
        <v>413.90632457458764</v>
      </c>
      <c r="O38"/>
      <c r="P38"/>
      <c r="Q38"/>
      <c r="R38"/>
      <c r="S38"/>
      <c r="T38"/>
      <c r="U38"/>
      <c r="V38"/>
      <c r="W38"/>
      <c r="X38"/>
      <c r="Y38"/>
    </row>
    <row r="39" spans="2:25" ht="12" customHeight="1" x14ac:dyDescent="0.3">
      <c r="B39" s="51"/>
      <c r="C39" s="9" t="s">
        <v>42</v>
      </c>
      <c r="D39" s="35">
        <v>2857.630727607464</v>
      </c>
      <c r="E39" s="35">
        <v>2310.2025845391286</v>
      </c>
      <c r="F39" s="23">
        <v>5167.833312146593</v>
      </c>
      <c r="G39" s="35">
        <v>918.31993015639705</v>
      </c>
      <c r="H39" s="35">
        <v>1147.414493677808</v>
      </c>
      <c r="I39" s="35">
        <v>1694.3098680021799</v>
      </c>
      <c r="J39" s="35">
        <v>612.25339562879844</v>
      </c>
      <c r="K39" s="35">
        <v>224.33973003413621</v>
      </c>
      <c r="L39" s="35">
        <v>571.19589464727403</v>
      </c>
      <c r="O39"/>
      <c r="P39"/>
      <c r="Q39"/>
      <c r="R39"/>
      <c r="S39"/>
      <c r="T39"/>
      <c r="U39"/>
      <c r="V39"/>
      <c r="W39"/>
      <c r="X39"/>
      <c r="Y39"/>
    </row>
    <row r="40" spans="2:25" ht="12" customHeight="1" x14ac:dyDescent="0.3">
      <c r="B40" s="51"/>
      <c r="C40" s="9" t="s">
        <v>43</v>
      </c>
      <c r="D40" s="35">
        <v>1317.3631642170412</v>
      </c>
      <c r="E40" s="35">
        <v>1170.439500255927</v>
      </c>
      <c r="F40" s="23">
        <v>2487.802664472968</v>
      </c>
      <c r="G40" s="35">
        <v>332.44241601768613</v>
      </c>
      <c r="H40" s="35">
        <v>100.63578488570209</v>
      </c>
      <c r="I40" s="35">
        <v>1546.209230432587</v>
      </c>
      <c r="J40" s="35">
        <v>140.87890889597031</v>
      </c>
      <c r="K40" s="35">
        <v>127.22172340733687</v>
      </c>
      <c r="L40" s="35">
        <v>240.41460083368588</v>
      </c>
      <c r="O40"/>
      <c r="P40"/>
      <c r="Q40"/>
      <c r="R40"/>
      <c r="S40"/>
      <c r="T40"/>
      <c r="U40"/>
      <c r="V40"/>
      <c r="W40"/>
      <c r="X40"/>
      <c r="Y40"/>
    </row>
    <row r="41" spans="2:25" ht="12" customHeight="1" x14ac:dyDescent="0.3">
      <c r="B41" s="51"/>
      <c r="C41" s="9" t="s">
        <v>44</v>
      </c>
      <c r="D41" s="35">
        <v>572.01117266419612</v>
      </c>
      <c r="E41" s="35">
        <v>641.33536529612684</v>
      </c>
      <c r="F41" s="23">
        <v>1213.3465379603233</v>
      </c>
      <c r="G41" s="35">
        <v>307.9089046214574</v>
      </c>
      <c r="H41" s="35">
        <v>202.92105183102595</v>
      </c>
      <c r="I41" s="35">
        <v>537.20882319897703</v>
      </c>
      <c r="J41" s="35">
        <v>0</v>
      </c>
      <c r="K41" s="35">
        <v>96.457467501804018</v>
      </c>
      <c r="L41" s="35">
        <v>68.850290807058514</v>
      </c>
      <c r="O41"/>
      <c r="P41"/>
      <c r="Q41"/>
      <c r="R41"/>
      <c r="S41"/>
      <c r="T41"/>
      <c r="U41"/>
      <c r="V41"/>
      <c r="W41"/>
      <c r="X41"/>
      <c r="Y41"/>
    </row>
    <row r="42" spans="2:25" ht="12" customHeight="1" x14ac:dyDescent="0.3">
      <c r="B42" s="51"/>
      <c r="C42" s="9" t="s">
        <v>24</v>
      </c>
      <c r="D42" s="35">
        <v>100.99303029558033</v>
      </c>
      <c r="E42" s="35">
        <v>38.53306862492186</v>
      </c>
      <c r="F42" s="23">
        <v>139.52609892050216</v>
      </c>
      <c r="G42" s="35">
        <v>122.73148521043655</v>
      </c>
      <c r="H42" s="35">
        <v>0</v>
      </c>
      <c r="I42" s="35">
        <v>0</v>
      </c>
      <c r="J42" s="35">
        <v>0</v>
      </c>
      <c r="K42" s="35">
        <v>0</v>
      </c>
      <c r="L42" s="35">
        <v>16.794613710065629</v>
      </c>
      <c r="O42"/>
      <c r="P42"/>
      <c r="Q42"/>
      <c r="R42"/>
      <c r="S42"/>
      <c r="T42"/>
      <c r="U42"/>
      <c r="V42"/>
      <c r="W42"/>
      <c r="X42"/>
      <c r="Y42"/>
    </row>
    <row r="43" spans="2:25" ht="12" customHeight="1" x14ac:dyDescent="0.3">
      <c r="B43" s="51"/>
      <c r="C43" s="9" t="s">
        <v>74</v>
      </c>
      <c r="D43" s="35">
        <v>0</v>
      </c>
      <c r="E43" s="35">
        <v>36.667454499144434</v>
      </c>
      <c r="F43" s="23">
        <v>36.667454499144434</v>
      </c>
      <c r="G43" s="35">
        <v>0</v>
      </c>
      <c r="H43" s="35">
        <v>0</v>
      </c>
      <c r="I43" s="35">
        <v>0</v>
      </c>
      <c r="J43" s="35">
        <v>0</v>
      </c>
      <c r="K43" s="35">
        <v>0</v>
      </c>
      <c r="L43" s="35">
        <v>36.667454499144434</v>
      </c>
      <c r="O43"/>
      <c r="P43"/>
      <c r="Q43"/>
      <c r="R43"/>
      <c r="S43"/>
      <c r="T43"/>
      <c r="U43"/>
      <c r="V43"/>
      <c r="W43"/>
      <c r="X43"/>
      <c r="Y43"/>
    </row>
    <row r="44" spans="2:25" ht="12" customHeight="1" x14ac:dyDescent="0.3">
      <c r="B44" s="58"/>
      <c r="C44" s="13" t="s">
        <v>3</v>
      </c>
      <c r="D44" s="33">
        <v>5798.0377614231793</v>
      </c>
      <c r="E44" s="33">
        <v>5126.6461298183995</v>
      </c>
      <c r="F44" s="34">
        <v>10924.683891241591</v>
      </c>
      <c r="G44" s="33">
        <v>2409.5383100839827</v>
      </c>
      <c r="H44" s="33">
        <v>1724.2298461199732</v>
      </c>
      <c r="I44" s="33">
        <v>4056.0633066771193</v>
      </c>
      <c r="J44" s="33">
        <v>816.1647003150814</v>
      </c>
      <c r="K44" s="33">
        <v>570.85854897360775</v>
      </c>
      <c r="L44" s="33">
        <v>1347.8291790718158</v>
      </c>
      <c r="O44"/>
      <c r="P44"/>
      <c r="Q44"/>
      <c r="R44"/>
      <c r="S44"/>
      <c r="T44"/>
      <c r="U44"/>
      <c r="V44"/>
      <c r="W44"/>
      <c r="X44"/>
      <c r="Y44"/>
    </row>
    <row r="45" spans="2:25" ht="12" customHeight="1" x14ac:dyDescent="0.3">
      <c r="B45" s="51" t="s">
        <v>108</v>
      </c>
      <c r="C45" s="51"/>
      <c r="D45" s="51"/>
      <c r="E45" s="51"/>
      <c r="F45" s="51"/>
      <c r="G45" s="51"/>
      <c r="H45" s="51"/>
      <c r="I45" s="51"/>
      <c r="J45" s="51"/>
      <c r="K45" s="51"/>
      <c r="L45" s="51"/>
      <c r="O45"/>
      <c r="P45"/>
      <c r="Q45"/>
      <c r="R45"/>
      <c r="S45"/>
      <c r="T45"/>
      <c r="U45"/>
      <c r="V45"/>
      <c r="W45"/>
      <c r="X45"/>
      <c r="Y45"/>
    </row>
  </sheetData>
  <mergeCells count="12">
    <mergeCell ref="B45:L45"/>
    <mergeCell ref="B15:B17"/>
    <mergeCell ref="B18:B24"/>
    <mergeCell ref="B25:B31"/>
    <mergeCell ref="B32:B37"/>
    <mergeCell ref="B38:B44"/>
    <mergeCell ref="B8:B14"/>
    <mergeCell ref="B2:L2"/>
    <mergeCell ref="B3:C4"/>
    <mergeCell ref="D3:F3"/>
    <mergeCell ref="G3:L3"/>
    <mergeCell ref="B5:B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BC31-3A00-438F-A4BA-3A7BF6BC8DA4}">
  <dimension ref="B2:Y76"/>
  <sheetViews>
    <sheetView topLeftCell="A57" zoomScale="85" zoomScaleNormal="85" workbookViewId="0">
      <selection activeCell="O78" sqref="O78"/>
    </sheetView>
  </sheetViews>
  <sheetFormatPr defaultRowHeight="12" customHeight="1" x14ac:dyDescent="0.25"/>
  <cols>
    <col min="1" max="1" width="4.109375" style="2" customWidth="1"/>
    <col min="2" max="2" width="18.33203125" style="2" customWidth="1"/>
    <col min="3" max="3" width="40.5546875" style="2" customWidth="1"/>
    <col min="4" max="4" width="10.5546875" style="2" bestFit="1" customWidth="1"/>
    <col min="5" max="6" width="10.6640625" style="2" bestFit="1" customWidth="1"/>
    <col min="7" max="11" width="9.6640625" style="2" bestFit="1" customWidth="1"/>
    <col min="12" max="12" width="9.5546875" style="2" bestFit="1" customWidth="1"/>
    <col min="13" max="256" width="9.109375" style="2"/>
    <col min="257" max="257" width="4.109375" style="2" customWidth="1"/>
    <col min="258" max="259" width="18.33203125" style="2" customWidth="1"/>
    <col min="260" max="261" width="9.33203125" style="2" bestFit="1" customWidth="1"/>
    <col min="262" max="262" width="10" style="2" bestFit="1" customWidth="1"/>
    <col min="263" max="268" width="9.33203125" style="2" bestFit="1" customWidth="1"/>
    <col min="269" max="512" width="9.109375" style="2"/>
    <col min="513" max="513" width="4.109375" style="2" customWidth="1"/>
    <col min="514" max="515" width="18.33203125" style="2" customWidth="1"/>
    <col min="516" max="517" width="9.33203125" style="2" bestFit="1" customWidth="1"/>
    <col min="518" max="518" width="10" style="2" bestFit="1" customWidth="1"/>
    <col min="519" max="524" width="9.33203125" style="2" bestFit="1" customWidth="1"/>
    <col min="525" max="768" width="9.109375" style="2"/>
    <col min="769" max="769" width="4.109375" style="2" customWidth="1"/>
    <col min="770" max="771" width="18.33203125" style="2" customWidth="1"/>
    <col min="772" max="773" width="9.33203125" style="2" bestFit="1" customWidth="1"/>
    <col min="774" max="774" width="10" style="2" bestFit="1" customWidth="1"/>
    <col min="775" max="780" width="9.33203125" style="2" bestFit="1" customWidth="1"/>
    <col min="781" max="1024" width="9.109375" style="2"/>
    <col min="1025" max="1025" width="4.109375" style="2" customWidth="1"/>
    <col min="1026" max="1027" width="18.33203125" style="2" customWidth="1"/>
    <col min="1028" max="1029" width="9.33203125" style="2" bestFit="1" customWidth="1"/>
    <col min="1030" max="1030" width="10" style="2" bestFit="1" customWidth="1"/>
    <col min="1031" max="1036" width="9.33203125" style="2" bestFit="1" customWidth="1"/>
    <col min="1037" max="1280" width="9.109375" style="2"/>
    <col min="1281" max="1281" width="4.109375" style="2" customWidth="1"/>
    <col min="1282" max="1283" width="18.33203125" style="2" customWidth="1"/>
    <col min="1284" max="1285" width="9.33203125" style="2" bestFit="1" customWidth="1"/>
    <col min="1286" max="1286" width="10" style="2" bestFit="1" customWidth="1"/>
    <col min="1287" max="1292" width="9.33203125" style="2" bestFit="1" customWidth="1"/>
    <col min="1293" max="1536" width="9.109375" style="2"/>
    <col min="1537" max="1537" width="4.109375" style="2" customWidth="1"/>
    <col min="1538" max="1539" width="18.33203125" style="2" customWidth="1"/>
    <col min="1540" max="1541" width="9.33203125" style="2" bestFit="1" customWidth="1"/>
    <col min="1542" max="1542" width="10" style="2" bestFit="1" customWidth="1"/>
    <col min="1543" max="1548" width="9.33203125" style="2" bestFit="1" customWidth="1"/>
    <col min="1549" max="1792" width="9.109375" style="2"/>
    <col min="1793" max="1793" width="4.109375" style="2" customWidth="1"/>
    <col min="1794" max="1795" width="18.33203125" style="2" customWidth="1"/>
    <col min="1796" max="1797" width="9.33203125" style="2" bestFit="1" customWidth="1"/>
    <col min="1798" max="1798" width="10" style="2" bestFit="1" customWidth="1"/>
    <col min="1799" max="1804" width="9.33203125" style="2" bestFit="1" customWidth="1"/>
    <col min="1805" max="2048" width="9.109375" style="2"/>
    <col min="2049" max="2049" width="4.109375" style="2" customWidth="1"/>
    <col min="2050" max="2051" width="18.33203125" style="2" customWidth="1"/>
    <col min="2052" max="2053" width="9.33203125" style="2" bestFit="1" customWidth="1"/>
    <col min="2054" max="2054" width="10" style="2" bestFit="1" customWidth="1"/>
    <col min="2055" max="2060" width="9.33203125" style="2" bestFit="1" customWidth="1"/>
    <col min="2061" max="2304" width="9.109375" style="2"/>
    <col min="2305" max="2305" width="4.109375" style="2" customWidth="1"/>
    <col min="2306" max="2307" width="18.33203125" style="2" customWidth="1"/>
    <col min="2308" max="2309" width="9.33203125" style="2" bestFit="1" customWidth="1"/>
    <col min="2310" max="2310" width="10" style="2" bestFit="1" customWidth="1"/>
    <col min="2311" max="2316" width="9.33203125" style="2" bestFit="1" customWidth="1"/>
    <col min="2317" max="2560" width="9.109375" style="2"/>
    <col min="2561" max="2561" width="4.109375" style="2" customWidth="1"/>
    <col min="2562" max="2563" width="18.33203125" style="2" customWidth="1"/>
    <col min="2564" max="2565" width="9.33203125" style="2" bestFit="1" customWidth="1"/>
    <col min="2566" max="2566" width="10" style="2" bestFit="1" customWidth="1"/>
    <col min="2567" max="2572" width="9.33203125" style="2" bestFit="1" customWidth="1"/>
    <col min="2573" max="2816" width="9.109375" style="2"/>
    <col min="2817" max="2817" width="4.109375" style="2" customWidth="1"/>
    <col min="2818" max="2819" width="18.33203125" style="2" customWidth="1"/>
    <col min="2820" max="2821" width="9.33203125" style="2" bestFit="1" customWidth="1"/>
    <col min="2822" max="2822" width="10" style="2" bestFit="1" customWidth="1"/>
    <col min="2823" max="2828" width="9.33203125" style="2" bestFit="1" customWidth="1"/>
    <col min="2829" max="3072" width="9.109375" style="2"/>
    <col min="3073" max="3073" width="4.109375" style="2" customWidth="1"/>
    <col min="3074" max="3075" width="18.33203125" style="2" customWidth="1"/>
    <col min="3076" max="3077" width="9.33203125" style="2" bestFit="1" customWidth="1"/>
    <col min="3078" max="3078" width="10" style="2" bestFit="1" customWidth="1"/>
    <col min="3079" max="3084" width="9.33203125" style="2" bestFit="1" customWidth="1"/>
    <col min="3085" max="3328" width="9.109375" style="2"/>
    <col min="3329" max="3329" width="4.109375" style="2" customWidth="1"/>
    <col min="3330" max="3331" width="18.33203125" style="2" customWidth="1"/>
    <col min="3332" max="3333" width="9.33203125" style="2" bestFit="1" customWidth="1"/>
    <col min="3334" max="3334" width="10" style="2" bestFit="1" customWidth="1"/>
    <col min="3335" max="3340" width="9.33203125" style="2" bestFit="1" customWidth="1"/>
    <col min="3341" max="3584" width="9.109375" style="2"/>
    <col min="3585" max="3585" width="4.109375" style="2" customWidth="1"/>
    <col min="3586" max="3587" width="18.33203125" style="2" customWidth="1"/>
    <col min="3588" max="3589" width="9.33203125" style="2" bestFit="1" customWidth="1"/>
    <col min="3590" max="3590" width="10" style="2" bestFit="1" customWidth="1"/>
    <col min="3591" max="3596" width="9.33203125" style="2" bestFit="1" customWidth="1"/>
    <col min="3597" max="3840" width="9.109375" style="2"/>
    <col min="3841" max="3841" width="4.109375" style="2" customWidth="1"/>
    <col min="3842" max="3843" width="18.33203125" style="2" customWidth="1"/>
    <col min="3844" max="3845" width="9.33203125" style="2" bestFit="1" customWidth="1"/>
    <col min="3846" max="3846" width="10" style="2" bestFit="1" customWidth="1"/>
    <col min="3847" max="3852" width="9.33203125" style="2" bestFit="1" customWidth="1"/>
    <col min="3853" max="4096" width="9.109375" style="2"/>
    <col min="4097" max="4097" width="4.109375" style="2" customWidth="1"/>
    <col min="4098" max="4099" width="18.33203125" style="2" customWidth="1"/>
    <col min="4100" max="4101" width="9.33203125" style="2" bestFit="1" customWidth="1"/>
    <col min="4102" max="4102" width="10" style="2" bestFit="1" customWidth="1"/>
    <col min="4103" max="4108" width="9.33203125" style="2" bestFit="1" customWidth="1"/>
    <col min="4109" max="4352" width="9.109375" style="2"/>
    <col min="4353" max="4353" width="4.109375" style="2" customWidth="1"/>
    <col min="4354" max="4355" width="18.33203125" style="2" customWidth="1"/>
    <col min="4356" max="4357" width="9.33203125" style="2" bestFit="1" customWidth="1"/>
    <col min="4358" max="4358" width="10" style="2" bestFit="1" customWidth="1"/>
    <col min="4359" max="4364" width="9.33203125" style="2" bestFit="1" customWidth="1"/>
    <col min="4365" max="4608" width="9.109375" style="2"/>
    <col min="4609" max="4609" width="4.109375" style="2" customWidth="1"/>
    <col min="4610" max="4611" width="18.33203125" style="2" customWidth="1"/>
    <col min="4612" max="4613" width="9.33203125" style="2" bestFit="1" customWidth="1"/>
    <col min="4614" max="4614" width="10" style="2" bestFit="1" customWidth="1"/>
    <col min="4615" max="4620" width="9.33203125" style="2" bestFit="1" customWidth="1"/>
    <col min="4621" max="4864" width="9.109375" style="2"/>
    <col min="4865" max="4865" width="4.109375" style="2" customWidth="1"/>
    <col min="4866" max="4867" width="18.33203125" style="2" customWidth="1"/>
    <col min="4868" max="4869" width="9.33203125" style="2" bestFit="1" customWidth="1"/>
    <col min="4870" max="4870" width="10" style="2" bestFit="1" customWidth="1"/>
    <col min="4871" max="4876" width="9.33203125" style="2" bestFit="1" customWidth="1"/>
    <col min="4877" max="5120" width="9.109375" style="2"/>
    <col min="5121" max="5121" width="4.109375" style="2" customWidth="1"/>
    <col min="5122" max="5123" width="18.33203125" style="2" customWidth="1"/>
    <col min="5124" max="5125" width="9.33203125" style="2" bestFit="1" customWidth="1"/>
    <col min="5126" max="5126" width="10" style="2" bestFit="1" customWidth="1"/>
    <col min="5127" max="5132" width="9.33203125" style="2" bestFit="1" customWidth="1"/>
    <col min="5133" max="5376" width="9.109375" style="2"/>
    <col min="5377" max="5377" width="4.109375" style="2" customWidth="1"/>
    <col min="5378" max="5379" width="18.33203125" style="2" customWidth="1"/>
    <col min="5380" max="5381" width="9.33203125" style="2" bestFit="1" customWidth="1"/>
    <col min="5382" max="5382" width="10" style="2" bestFit="1" customWidth="1"/>
    <col min="5383" max="5388" width="9.33203125" style="2" bestFit="1" customWidth="1"/>
    <col min="5389" max="5632" width="9.109375" style="2"/>
    <col min="5633" max="5633" width="4.109375" style="2" customWidth="1"/>
    <col min="5634" max="5635" width="18.33203125" style="2" customWidth="1"/>
    <col min="5636" max="5637" width="9.33203125" style="2" bestFit="1" customWidth="1"/>
    <col min="5638" max="5638" width="10" style="2" bestFit="1" customWidth="1"/>
    <col min="5639" max="5644" width="9.33203125" style="2" bestFit="1" customWidth="1"/>
    <col min="5645" max="5888" width="9.109375" style="2"/>
    <col min="5889" max="5889" width="4.109375" style="2" customWidth="1"/>
    <col min="5890" max="5891" width="18.33203125" style="2" customWidth="1"/>
    <col min="5892" max="5893" width="9.33203125" style="2" bestFit="1" customWidth="1"/>
    <col min="5894" max="5894" width="10" style="2" bestFit="1" customWidth="1"/>
    <col min="5895" max="5900" width="9.33203125" style="2" bestFit="1" customWidth="1"/>
    <col min="5901" max="6144" width="9.109375" style="2"/>
    <col min="6145" max="6145" width="4.109375" style="2" customWidth="1"/>
    <col min="6146" max="6147" width="18.33203125" style="2" customWidth="1"/>
    <col min="6148" max="6149" width="9.33203125" style="2" bestFit="1" customWidth="1"/>
    <col min="6150" max="6150" width="10" style="2" bestFit="1" customWidth="1"/>
    <col min="6151" max="6156" width="9.33203125" style="2" bestFit="1" customWidth="1"/>
    <col min="6157" max="6400" width="9.109375" style="2"/>
    <col min="6401" max="6401" width="4.109375" style="2" customWidth="1"/>
    <col min="6402" max="6403" width="18.33203125" style="2" customWidth="1"/>
    <col min="6404" max="6405" width="9.33203125" style="2" bestFit="1" customWidth="1"/>
    <col min="6406" max="6406" width="10" style="2" bestFit="1" customWidth="1"/>
    <col min="6407" max="6412" width="9.33203125" style="2" bestFit="1" customWidth="1"/>
    <col min="6413" max="6656" width="9.109375" style="2"/>
    <col min="6657" max="6657" width="4.109375" style="2" customWidth="1"/>
    <col min="6658" max="6659" width="18.33203125" style="2" customWidth="1"/>
    <col min="6660" max="6661" width="9.33203125" style="2" bestFit="1" customWidth="1"/>
    <col min="6662" max="6662" width="10" style="2" bestFit="1" customWidth="1"/>
    <col min="6663" max="6668" width="9.33203125" style="2" bestFit="1" customWidth="1"/>
    <col min="6669" max="6912" width="9.109375" style="2"/>
    <col min="6913" max="6913" width="4.109375" style="2" customWidth="1"/>
    <col min="6914" max="6915" width="18.33203125" style="2" customWidth="1"/>
    <col min="6916" max="6917" width="9.33203125" style="2" bestFit="1" customWidth="1"/>
    <col min="6918" max="6918" width="10" style="2" bestFit="1" customWidth="1"/>
    <col min="6919" max="6924" width="9.33203125" style="2" bestFit="1" customWidth="1"/>
    <col min="6925" max="7168" width="9.109375" style="2"/>
    <col min="7169" max="7169" width="4.109375" style="2" customWidth="1"/>
    <col min="7170" max="7171" width="18.33203125" style="2" customWidth="1"/>
    <col min="7172" max="7173" width="9.33203125" style="2" bestFit="1" customWidth="1"/>
    <col min="7174" max="7174" width="10" style="2" bestFit="1" customWidth="1"/>
    <col min="7175" max="7180" width="9.33203125" style="2" bestFit="1" customWidth="1"/>
    <col min="7181" max="7424" width="9.109375" style="2"/>
    <col min="7425" max="7425" width="4.109375" style="2" customWidth="1"/>
    <col min="7426" max="7427" width="18.33203125" style="2" customWidth="1"/>
    <col min="7428" max="7429" width="9.33203125" style="2" bestFit="1" customWidth="1"/>
    <col min="7430" max="7430" width="10" style="2" bestFit="1" customWidth="1"/>
    <col min="7431" max="7436" width="9.33203125" style="2" bestFit="1" customWidth="1"/>
    <col min="7437" max="7680" width="9.109375" style="2"/>
    <col min="7681" max="7681" width="4.109375" style="2" customWidth="1"/>
    <col min="7682" max="7683" width="18.33203125" style="2" customWidth="1"/>
    <col min="7684" max="7685" width="9.33203125" style="2" bestFit="1" customWidth="1"/>
    <col min="7686" max="7686" width="10" style="2" bestFit="1" customWidth="1"/>
    <col min="7687" max="7692" width="9.33203125" style="2" bestFit="1" customWidth="1"/>
    <col min="7693" max="7936" width="9.109375" style="2"/>
    <col min="7937" max="7937" width="4.109375" style="2" customWidth="1"/>
    <col min="7938" max="7939" width="18.33203125" style="2" customWidth="1"/>
    <col min="7940" max="7941" width="9.33203125" style="2" bestFit="1" customWidth="1"/>
    <col min="7942" max="7942" width="10" style="2" bestFit="1" customWidth="1"/>
    <col min="7943" max="7948" width="9.33203125" style="2" bestFit="1" customWidth="1"/>
    <col min="7949" max="8192" width="9.109375" style="2"/>
    <col min="8193" max="8193" width="4.109375" style="2" customWidth="1"/>
    <col min="8194" max="8195" width="18.33203125" style="2" customWidth="1"/>
    <col min="8196" max="8197" width="9.33203125" style="2" bestFit="1" customWidth="1"/>
    <col min="8198" max="8198" width="10" style="2" bestFit="1" customWidth="1"/>
    <col min="8199" max="8204" width="9.33203125" style="2" bestFit="1" customWidth="1"/>
    <col min="8205" max="8448" width="9.109375" style="2"/>
    <col min="8449" max="8449" width="4.109375" style="2" customWidth="1"/>
    <col min="8450" max="8451" width="18.33203125" style="2" customWidth="1"/>
    <col min="8452" max="8453" width="9.33203125" style="2" bestFit="1" customWidth="1"/>
    <col min="8454" max="8454" width="10" style="2" bestFit="1" customWidth="1"/>
    <col min="8455" max="8460" width="9.33203125" style="2" bestFit="1" customWidth="1"/>
    <col min="8461" max="8704" width="9.109375" style="2"/>
    <col min="8705" max="8705" width="4.109375" style="2" customWidth="1"/>
    <col min="8706" max="8707" width="18.33203125" style="2" customWidth="1"/>
    <col min="8708" max="8709" width="9.33203125" style="2" bestFit="1" customWidth="1"/>
    <col min="8710" max="8710" width="10" style="2" bestFit="1" customWidth="1"/>
    <col min="8711" max="8716" width="9.33203125" style="2" bestFit="1" customWidth="1"/>
    <col min="8717" max="8960" width="9.109375" style="2"/>
    <col min="8961" max="8961" width="4.109375" style="2" customWidth="1"/>
    <col min="8962" max="8963" width="18.33203125" style="2" customWidth="1"/>
    <col min="8964" max="8965" width="9.33203125" style="2" bestFit="1" customWidth="1"/>
    <col min="8966" max="8966" width="10" style="2" bestFit="1" customWidth="1"/>
    <col min="8967" max="8972" width="9.33203125" style="2" bestFit="1" customWidth="1"/>
    <col min="8973" max="9216" width="9.109375" style="2"/>
    <col min="9217" max="9217" width="4.109375" style="2" customWidth="1"/>
    <col min="9218" max="9219" width="18.33203125" style="2" customWidth="1"/>
    <col min="9220" max="9221" width="9.33203125" style="2" bestFit="1" customWidth="1"/>
    <col min="9222" max="9222" width="10" style="2" bestFit="1" customWidth="1"/>
    <col min="9223" max="9228" width="9.33203125" style="2" bestFit="1" customWidth="1"/>
    <col min="9229" max="9472" width="9.109375" style="2"/>
    <col min="9473" max="9473" width="4.109375" style="2" customWidth="1"/>
    <col min="9474" max="9475" width="18.33203125" style="2" customWidth="1"/>
    <col min="9476" max="9477" width="9.33203125" style="2" bestFit="1" customWidth="1"/>
    <col min="9478" max="9478" width="10" style="2" bestFit="1" customWidth="1"/>
    <col min="9479" max="9484" width="9.33203125" style="2" bestFit="1" customWidth="1"/>
    <col min="9485" max="9728" width="9.109375" style="2"/>
    <col min="9729" max="9729" width="4.109375" style="2" customWidth="1"/>
    <col min="9730" max="9731" width="18.33203125" style="2" customWidth="1"/>
    <col min="9732" max="9733" width="9.33203125" style="2" bestFit="1" customWidth="1"/>
    <col min="9734" max="9734" width="10" style="2" bestFit="1" customWidth="1"/>
    <col min="9735" max="9740" width="9.33203125" style="2" bestFit="1" customWidth="1"/>
    <col min="9741" max="9984" width="9.109375" style="2"/>
    <col min="9985" max="9985" width="4.109375" style="2" customWidth="1"/>
    <col min="9986" max="9987" width="18.33203125" style="2" customWidth="1"/>
    <col min="9988" max="9989" width="9.33203125" style="2" bestFit="1" customWidth="1"/>
    <col min="9990" max="9990" width="10" style="2" bestFit="1" customWidth="1"/>
    <col min="9991" max="9996" width="9.33203125" style="2" bestFit="1" customWidth="1"/>
    <col min="9997" max="10240" width="9.109375" style="2"/>
    <col min="10241" max="10241" width="4.109375" style="2" customWidth="1"/>
    <col min="10242" max="10243" width="18.33203125" style="2" customWidth="1"/>
    <col min="10244" max="10245" width="9.33203125" style="2" bestFit="1" customWidth="1"/>
    <col min="10246" max="10246" width="10" style="2" bestFit="1" customWidth="1"/>
    <col min="10247" max="10252" width="9.33203125" style="2" bestFit="1" customWidth="1"/>
    <col min="10253" max="10496" width="9.109375" style="2"/>
    <col min="10497" max="10497" width="4.109375" style="2" customWidth="1"/>
    <col min="10498" max="10499" width="18.33203125" style="2" customWidth="1"/>
    <col min="10500" max="10501" width="9.33203125" style="2" bestFit="1" customWidth="1"/>
    <col min="10502" max="10502" width="10" style="2" bestFit="1" customWidth="1"/>
    <col min="10503" max="10508" width="9.33203125" style="2" bestFit="1" customWidth="1"/>
    <col min="10509" max="10752" width="9.109375" style="2"/>
    <col min="10753" max="10753" width="4.109375" style="2" customWidth="1"/>
    <col min="10754" max="10755" width="18.33203125" style="2" customWidth="1"/>
    <col min="10756" max="10757" width="9.33203125" style="2" bestFit="1" customWidth="1"/>
    <col min="10758" max="10758" width="10" style="2" bestFit="1" customWidth="1"/>
    <col min="10759" max="10764" width="9.33203125" style="2" bestFit="1" customWidth="1"/>
    <col min="10765" max="11008" width="9.109375" style="2"/>
    <col min="11009" max="11009" width="4.109375" style="2" customWidth="1"/>
    <col min="11010" max="11011" width="18.33203125" style="2" customWidth="1"/>
    <col min="11012" max="11013" width="9.33203125" style="2" bestFit="1" customWidth="1"/>
    <col min="11014" max="11014" width="10" style="2" bestFit="1" customWidth="1"/>
    <col min="11015" max="11020" width="9.33203125" style="2" bestFit="1" customWidth="1"/>
    <col min="11021" max="11264" width="9.109375" style="2"/>
    <col min="11265" max="11265" width="4.109375" style="2" customWidth="1"/>
    <col min="11266" max="11267" width="18.33203125" style="2" customWidth="1"/>
    <col min="11268" max="11269" width="9.33203125" style="2" bestFit="1" customWidth="1"/>
    <col min="11270" max="11270" width="10" style="2" bestFit="1" customWidth="1"/>
    <col min="11271" max="11276" width="9.33203125" style="2" bestFit="1" customWidth="1"/>
    <col min="11277" max="11520" width="9.109375" style="2"/>
    <col min="11521" max="11521" width="4.109375" style="2" customWidth="1"/>
    <col min="11522" max="11523" width="18.33203125" style="2" customWidth="1"/>
    <col min="11524" max="11525" width="9.33203125" style="2" bestFit="1" customWidth="1"/>
    <col min="11526" max="11526" width="10" style="2" bestFit="1" customWidth="1"/>
    <col min="11527" max="11532" width="9.33203125" style="2" bestFit="1" customWidth="1"/>
    <col min="11533" max="11776" width="9.109375" style="2"/>
    <col min="11777" max="11777" width="4.109375" style="2" customWidth="1"/>
    <col min="11778" max="11779" width="18.33203125" style="2" customWidth="1"/>
    <col min="11780" max="11781" width="9.33203125" style="2" bestFit="1" customWidth="1"/>
    <col min="11782" max="11782" width="10" style="2" bestFit="1" customWidth="1"/>
    <col min="11783" max="11788" width="9.33203125" style="2" bestFit="1" customWidth="1"/>
    <col min="11789" max="12032" width="9.109375" style="2"/>
    <col min="12033" max="12033" width="4.109375" style="2" customWidth="1"/>
    <col min="12034" max="12035" width="18.33203125" style="2" customWidth="1"/>
    <col min="12036" max="12037" width="9.33203125" style="2" bestFit="1" customWidth="1"/>
    <col min="12038" max="12038" width="10" style="2" bestFit="1" customWidth="1"/>
    <col min="12039" max="12044" width="9.33203125" style="2" bestFit="1" customWidth="1"/>
    <col min="12045" max="12288" width="9.109375" style="2"/>
    <col min="12289" max="12289" width="4.109375" style="2" customWidth="1"/>
    <col min="12290" max="12291" width="18.33203125" style="2" customWidth="1"/>
    <col min="12292" max="12293" width="9.33203125" style="2" bestFit="1" customWidth="1"/>
    <col min="12294" max="12294" width="10" style="2" bestFit="1" customWidth="1"/>
    <col min="12295" max="12300" width="9.33203125" style="2" bestFit="1" customWidth="1"/>
    <col min="12301" max="12544" width="9.109375" style="2"/>
    <col min="12545" max="12545" width="4.109375" style="2" customWidth="1"/>
    <col min="12546" max="12547" width="18.33203125" style="2" customWidth="1"/>
    <col min="12548" max="12549" width="9.33203125" style="2" bestFit="1" customWidth="1"/>
    <col min="12550" max="12550" width="10" style="2" bestFit="1" customWidth="1"/>
    <col min="12551" max="12556" width="9.33203125" style="2" bestFit="1" customWidth="1"/>
    <col min="12557" max="12800" width="9.109375" style="2"/>
    <col min="12801" max="12801" width="4.109375" style="2" customWidth="1"/>
    <col min="12802" max="12803" width="18.33203125" style="2" customWidth="1"/>
    <col min="12804" max="12805" width="9.33203125" style="2" bestFit="1" customWidth="1"/>
    <col min="12806" max="12806" width="10" style="2" bestFit="1" customWidth="1"/>
    <col min="12807" max="12812" width="9.33203125" style="2" bestFit="1" customWidth="1"/>
    <col min="12813" max="13056" width="9.109375" style="2"/>
    <col min="13057" max="13057" width="4.109375" style="2" customWidth="1"/>
    <col min="13058" max="13059" width="18.33203125" style="2" customWidth="1"/>
    <col min="13060" max="13061" width="9.33203125" style="2" bestFit="1" customWidth="1"/>
    <col min="13062" max="13062" width="10" style="2" bestFit="1" customWidth="1"/>
    <col min="13063" max="13068" width="9.33203125" style="2" bestFit="1" customWidth="1"/>
    <col min="13069" max="13312" width="9.109375" style="2"/>
    <col min="13313" max="13313" width="4.109375" style="2" customWidth="1"/>
    <col min="13314" max="13315" width="18.33203125" style="2" customWidth="1"/>
    <col min="13316" max="13317" width="9.33203125" style="2" bestFit="1" customWidth="1"/>
    <col min="13318" max="13318" width="10" style="2" bestFit="1" customWidth="1"/>
    <col min="13319" max="13324" width="9.33203125" style="2" bestFit="1" customWidth="1"/>
    <col min="13325" max="13568" width="9.109375" style="2"/>
    <col min="13569" max="13569" width="4.109375" style="2" customWidth="1"/>
    <col min="13570" max="13571" width="18.33203125" style="2" customWidth="1"/>
    <col min="13572" max="13573" width="9.33203125" style="2" bestFit="1" customWidth="1"/>
    <col min="13574" max="13574" width="10" style="2" bestFit="1" customWidth="1"/>
    <col min="13575" max="13580" width="9.33203125" style="2" bestFit="1" customWidth="1"/>
    <col min="13581" max="13824" width="9.109375" style="2"/>
    <col min="13825" max="13825" width="4.109375" style="2" customWidth="1"/>
    <col min="13826" max="13827" width="18.33203125" style="2" customWidth="1"/>
    <col min="13828" max="13829" width="9.33203125" style="2" bestFit="1" customWidth="1"/>
    <col min="13830" max="13830" width="10" style="2" bestFit="1" customWidth="1"/>
    <col min="13831" max="13836" width="9.33203125" style="2" bestFit="1" customWidth="1"/>
    <col min="13837" max="14080" width="9.109375" style="2"/>
    <col min="14081" max="14081" width="4.109375" style="2" customWidth="1"/>
    <col min="14082" max="14083" width="18.33203125" style="2" customWidth="1"/>
    <col min="14084" max="14085" width="9.33203125" style="2" bestFit="1" customWidth="1"/>
    <col min="14086" max="14086" width="10" style="2" bestFit="1" customWidth="1"/>
    <col min="14087" max="14092" width="9.33203125" style="2" bestFit="1" customWidth="1"/>
    <col min="14093" max="14336" width="9.109375" style="2"/>
    <col min="14337" max="14337" width="4.109375" style="2" customWidth="1"/>
    <col min="14338" max="14339" width="18.33203125" style="2" customWidth="1"/>
    <col min="14340" max="14341" width="9.33203125" style="2" bestFit="1" customWidth="1"/>
    <col min="14342" max="14342" width="10" style="2" bestFit="1" customWidth="1"/>
    <col min="14343" max="14348" width="9.33203125" style="2" bestFit="1" customWidth="1"/>
    <col min="14349" max="14592" width="9.109375" style="2"/>
    <col min="14593" max="14593" width="4.109375" style="2" customWidth="1"/>
    <col min="14594" max="14595" width="18.33203125" style="2" customWidth="1"/>
    <col min="14596" max="14597" width="9.33203125" style="2" bestFit="1" customWidth="1"/>
    <col min="14598" max="14598" width="10" style="2" bestFit="1" customWidth="1"/>
    <col min="14599" max="14604" width="9.33203125" style="2" bestFit="1" customWidth="1"/>
    <col min="14605" max="14848" width="9.109375" style="2"/>
    <col min="14849" max="14849" width="4.109375" style="2" customWidth="1"/>
    <col min="14850" max="14851" width="18.33203125" style="2" customWidth="1"/>
    <col min="14852" max="14853" width="9.33203125" style="2" bestFit="1" customWidth="1"/>
    <col min="14854" max="14854" width="10" style="2" bestFit="1" customWidth="1"/>
    <col min="14855" max="14860" width="9.33203125" style="2" bestFit="1" customWidth="1"/>
    <col min="14861" max="15104" width="9.109375" style="2"/>
    <col min="15105" max="15105" width="4.109375" style="2" customWidth="1"/>
    <col min="15106" max="15107" width="18.33203125" style="2" customWidth="1"/>
    <col min="15108" max="15109" width="9.33203125" style="2" bestFit="1" customWidth="1"/>
    <col min="15110" max="15110" width="10" style="2" bestFit="1" customWidth="1"/>
    <col min="15111" max="15116" width="9.33203125" style="2" bestFit="1" customWidth="1"/>
    <col min="15117" max="15360" width="9.109375" style="2"/>
    <col min="15361" max="15361" width="4.109375" style="2" customWidth="1"/>
    <col min="15362" max="15363" width="18.33203125" style="2" customWidth="1"/>
    <col min="15364" max="15365" width="9.33203125" style="2" bestFit="1" customWidth="1"/>
    <col min="15366" max="15366" width="10" style="2" bestFit="1" customWidth="1"/>
    <col min="15367" max="15372" width="9.33203125" style="2" bestFit="1" customWidth="1"/>
    <col min="15373" max="15616" width="9.109375" style="2"/>
    <col min="15617" max="15617" width="4.109375" style="2" customWidth="1"/>
    <col min="15618" max="15619" width="18.33203125" style="2" customWidth="1"/>
    <col min="15620" max="15621" width="9.33203125" style="2" bestFit="1" customWidth="1"/>
    <col min="15622" max="15622" width="10" style="2" bestFit="1" customWidth="1"/>
    <col min="15623" max="15628" width="9.33203125" style="2" bestFit="1" customWidth="1"/>
    <col min="15629" max="15872" width="9.109375" style="2"/>
    <col min="15873" max="15873" width="4.109375" style="2" customWidth="1"/>
    <col min="15874" max="15875" width="18.33203125" style="2" customWidth="1"/>
    <col min="15876" max="15877" width="9.33203125" style="2" bestFit="1" customWidth="1"/>
    <col min="15878" max="15878" width="10" style="2" bestFit="1" customWidth="1"/>
    <col min="15879" max="15884" width="9.33203125" style="2" bestFit="1" customWidth="1"/>
    <col min="15885" max="16128" width="9.109375" style="2"/>
    <col min="16129" max="16129" width="4.109375" style="2" customWidth="1"/>
    <col min="16130" max="16131" width="18.33203125" style="2" customWidth="1"/>
    <col min="16132" max="16133" width="9.33203125" style="2" bestFit="1" customWidth="1"/>
    <col min="16134" max="16134" width="10" style="2" bestFit="1" customWidth="1"/>
    <col min="16135" max="16140" width="9.33203125" style="2" bestFit="1" customWidth="1"/>
    <col min="16141" max="16384" width="9.109375" style="2"/>
  </cols>
  <sheetData>
    <row r="2" spans="2:25" ht="12" customHeight="1" x14ac:dyDescent="0.3">
      <c r="B2" s="60" t="s">
        <v>101</v>
      </c>
      <c r="C2" s="60"/>
      <c r="D2" s="60"/>
      <c r="E2" s="60"/>
      <c r="F2" s="60"/>
      <c r="G2" s="60"/>
      <c r="H2" s="60"/>
      <c r="I2" s="60"/>
      <c r="J2" s="60"/>
      <c r="K2" s="60"/>
      <c r="L2" s="60"/>
      <c r="N2"/>
      <c r="O2"/>
      <c r="P2"/>
      <c r="Q2"/>
      <c r="R2"/>
      <c r="S2"/>
      <c r="T2"/>
      <c r="U2"/>
      <c r="V2"/>
      <c r="W2"/>
      <c r="X2"/>
      <c r="Y2"/>
    </row>
    <row r="3" spans="2:25" ht="12" customHeight="1" x14ac:dyDescent="0.3">
      <c r="B3" s="53"/>
      <c r="C3" s="53"/>
      <c r="D3" s="55" t="s">
        <v>0</v>
      </c>
      <c r="E3" s="55"/>
      <c r="F3" s="56"/>
      <c r="G3" s="61" t="s">
        <v>2</v>
      </c>
      <c r="H3" s="55"/>
      <c r="I3" s="55"/>
      <c r="J3" s="55"/>
      <c r="K3" s="55"/>
      <c r="L3" s="55"/>
      <c r="N3"/>
      <c r="O3"/>
      <c r="P3"/>
      <c r="Q3"/>
      <c r="R3"/>
      <c r="S3"/>
      <c r="T3"/>
      <c r="U3"/>
      <c r="V3"/>
      <c r="W3"/>
      <c r="X3"/>
      <c r="Y3"/>
    </row>
    <row r="4" spans="2:25"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62" t="s">
        <v>1</v>
      </c>
      <c r="C5" s="9" t="s">
        <v>6</v>
      </c>
      <c r="D5" s="21">
        <v>671.18344056418448</v>
      </c>
      <c r="E5" s="21">
        <v>1428.6882449532179</v>
      </c>
      <c r="F5" s="23">
        <v>2099.8716855174021</v>
      </c>
      <c r="G5" s="21">
        <v>84.236399995230684</v>
      </c>
      <c r="H5" s="21">
        <v>92.94641998528212</v>
      </c>
      <c r="I5" s="21">
        <v>427.68674986840148</v>
      </c>
      <c r="J5" s="21">
        <v>1167.0007878763424</v>
      </c>
      <c r="K5" s="21">
        <v>278.59256817758222</v>
      </c>
      <c r="L5" s="21">
        <v>49.408759614563408</v>
      </c>
      <c r="N5"/>
      <c r="O5"/>
      <c r="P5"/>
      <c r="Q5"/>
      <c r="R5"/>
      <c r="S5"/>
      <c r="T5"/>
      <c r="U5"/>
      <c r="V5"/>
      <c r="W5"/>
      <c r="X5"/>
      <c r="Y5"/>
    </row>
    <row r="6" spans="2:25" ht="12" customHeight="1" x14ac:dyDescent="0.3">
      <c r="B6" s="51"/>
      <c r="C6" s="9" t="s">
        <v>7</v>
      </c>
      <c r="D6" s="21">
        <v>1267.3450949881465</v>
      </c>
      <c r="E6" s="21">
        <v>1437.9914830862408</v>
      </c>
      <c r="F6" s="23">
        <v>2705.3365780743889</v>
      </c>
      <c r="G6" s="21">
        <v>358.1966034678955</v>
      </c>
      <c r="H6" s="21">
        <v>313.64095342598256</v>
      </c>
      <c r="I6" s="21">
        <v>827.91933602663846</v>
      </c>
      <c r="J6" s="21">
        <v>531.49619675328665</v>
      </c>
      <c r="K6" s="21">
        <v>257.1892098006129</v>
      </c>
      <c r="L6" s="21">
        <v>416.89427859997176</v>
      </c>
      <c r="N6"/>
      <c r="O6"/>
      <c r="P6"/>
      <c r="Q6"/>
      <c r="R6"/>
      <c r="S6"/>
      <c r="T6"/>
      <c r="U6"/>
      <c r="V6"/>
      <c r="W6"/>
      <c r="X6"/>
      <c r="Y6"/>
    </row>
    <row r="7" spans="2:25" ht="12" customHeight="1" x14ac:dyDescent="0.3">
      <c r="B7" s="58"/>
      <c r="C7" s="7" t="s">
        <v>3</v>
      </c>
      <c r="D7" s="26">
        <v>1938.5285355523304</v>
      </c>
      <c r="E7" s="26">
        <v>2866.6797280394594</v>
      </c>
      <c r="F7" s="23">
        <v>4805.2082635917905</v>
      </c>
      <c r="G7" s="26">
        <v>442.43300346312623</v>
      </c>
      <c r="H7" s="26">
        <v>406.58737341126471</v>
      </c>
      <c r="I7" s="26">
        <v>1255.6060858950402</v>
      </c>
      <c r="J7" s="26">
        <v>1698.496984629629</v>
      </c>
      <c r="K7" s="26">
        <v>535.78177797819512</v>
      </c>
      <c r="L7" s="26">
        <v>466.30303821453515</v>
      </c>
      <c r="N7"/>
      <c r="O7"/>
      <c r="P7"/>
      <c r="Q7"/>
      <c r="R7"/>
      <c r="S7"/>
      <c r="T7"/>
      <c r="U7"/>
      <c r="V7"/>
      <c r="W7"/>
      <c r="X7"/>
      <c r="Y7"/>
    </row>
    <row r="8" spans="2:25" ht="12" customHeight="1" x14ac:dyDescent="0.3">
      <c r="B8" s="57" t="s">
        <v>76</v>
      </c>
      <c r="C8" s="12" t="s">
        <v>20</v>
      </c>
      <c r="D8" s="31">
        <v>736.94780070871116</v>
      </c>
      <c r="E8" s="31">
        <v>429.88832675828235</v>
      </c>
      <c r="F8" s="32">
        <v>1166.836127466993</v>
      </c>
      <c r="G8" s="31">
        <v>83.883287589636524</v>
      </c>
      <c r="H8" s="31">
        <v>66.495335006024348</v>
      </c>
      <c r="I8" s="31">
        <v>384.06531540768458</v>
      </c>
      <c r="J8" s="31">
        <v>288.27910608073569</v>
      </c>
      <c r="K8" s="31">
        <v>124.69157130681785</v>
      </c>
      <c r="L8" s="31">
        <v>219.42151207609419</v>
      </c>
      <c r="N8"/>
      <c r="O8"/>
      <c r="P8"/>
      <c r="Q8"/>
      <c r="R8"/>
      <c r="S8"/>
      <c r="T8"/>
      <c r="U8"/>
      <c r="V8"/>
      <c r="W8"/>
      <c r="X8"/>
      <c r="Y8"/>
    </row>
    <row r="9" spans="2:25" ht="12" customHeight="1" x14ac:dyDescent="0.3">
      <c r="B9" s="51"/>
      <c r="C9" s="9" t="s">
        <v>21</v>
      </c>
      <c r="D9" s="21">
        <v>43.642028159628403</v>
      </c>
      <c r="E9" s="21">
        <v>669.79960984568845</v>
      </c>
      <c r="F9" s="23">
        <v>713.4416380053168</v>
      </c>
      <c r="G9" s="21">
        <v>38.227250619962163</v>
      </c>
      <c r="H9" s="21">
        <v>208.45781548417577</v>
      </c>
      <c r="I9" s="21">
        <v>314.76454476997975</v>
      </c>
      <c r="J9" s="21">
        <v>73.475907431742613</v>
      </c>
      <c r="K9" s="21">
        <v>78.516119699456567</v>
      </c>
      <c r="L9" s="21">
        <v>0</v>
      </c>
      <c r="N9"/>
      <c r="O9"/>
      <c r="P9"/>
      <c r="Q9"/>
      <c r="R9"/>
      <c r="S9"/>
      <c r="T9"/>
      <c r="U9"/>
      <c r="V9"/>
      <c r="W9"/>
      <c r="X9"/>
      <c r="Y9"/>
    </row>
    <row r="10" spans="2:25" ht="12" customHeight="1" x14ac:dyDescent="0.3">
      <c r="B10" s="51"/>
      <c r="C10" s="9" t="s">
        <v>22</v>
      </c>
      <c r="D10" s="21">
        <v>956.70300820673879</v>
      </c>
      <c r="E10" s="21">
        <v>1444.4705952273982</v>
      </c>
      <c r="F10" s="23">
        <v>2401.1736034341357</v>
      </c>
      <c r="G10" s="21">
        <v>256.54794992275544</v>
      </c>
      <c r="H10" s="21">
        <v>97.667735298896957</v>
      </c>
      <c r="I10" s="21">
        <v>344.07240922610146</v>
      </c>
      <c r="J10" s="21">
        <v>1193.6233274651981</v>
      </c>
      <c r="K10" s="21">
        <v>296.23261468684746</v>
      </c>
      <c r="L10" s="21">
        <v>213.02956683433706</v>
      </c>
      <c r="N10"/>
      <c r="O10"/>
      <c r="P10"/>
      <c r="Q10"/>
      <c r="R10"/>
      <c r="S10"/>
      <c r="T10"/>
      <c r="U10"/>
      <c r="V10"/>
      <c r="W10"/>
      <c r="X10"/>
      <c r="Y10"/>
    </row>
    <row r="11" spans="2:25" ht="12" customHeight="1" x14ac:dyDescent="0.3">
      <c r="B11" s="51"/>
      <c r="C11" s="9" t="s">
        <v>23</v>
      </c>
      <c r="D11" s="21">
        <v>69.642736220209571</v>
      </c>
      <c r="E11" s="21">
        <v>0</v>
      </c>
      <c r="F11" s="23">
        <v>69.642736220209571</v>
      </c>
      <c r="G11" s="21">
        <v>0</v>
      </c>
      <c r="H11" s="21">
        <v>0</v>
      </c>
      <c r="I11" s="21">
        <v>0</v>
      </c>
      <c r="J11" s="21">
        <v>69.642736220209571</v>
      </c>
      <c r="K11" s="21">
        <v>0</v>
      </c>
      <c r="L11" s="21">
        <v>0</v>
      </c>
      <c r="N11"/>
      <c r="O11"/>
      <c r="P11"/>
      <c r="Q11"/>
      <c r="R11"/>
      <c r="S11"/>
      <c r="T11"/>
      <c r="U11"/>
      <c r="V11"/>
      <c r="W11"/>
      <c r="X11"/>
      <c r="Y11"/>
    </row>
    <row r="12" spans="2:25" ht="12" customHeight="1" x14ac:dyDescent="0.3">
      <c r="B12" s="51"/>
      <c r="C12" s="9" t="s">
        <v>24</v>
      </c>
      <c r="D12" s="21">
        <v>131.59296225704378</v>
      </c>
      <c r="E12" s="21">
        <v>322.52119620808998</v>
      </c>
      <c r="F12" s="23">
        <v>454.1141584651337</v>
      </c>
      <c r="G12" s="21">
        <v>63.774515330772111</v>
      </c>
      <c r="H12" s="21">
        <v>33.966487622167634</v>
      </c>
      <c r="I12" s="21">
        <v>212.70381649127415</v>
      </c>
      <c r="J12" s="21">
        <v>73.475907431742613</v>
      </c>
      <c r="K12" s="21">
        <v>36.341472285073252</v>
      </c>
      <c r="L12" s="21">
        <v>33.851959304104028</v>
      </c>
      <c r="N12"/>
      <c r="O12"/>
      <c r="P12"/>
      <c r="Q12"/>
      <c r="R12"/>
      <c r="S12"/>
      <c r="T12"/>
      <c r="U12"/>
      <c r="V12"/>
      <c r="W12"/>
      <c r="X12"/>
      <c r="Y12"/>
    </row>
    <row r="13" spans="2:25" ht="12" customHeight="1" x14ac:dyDescent="0.3">
      <c r="B13" s="51"/>
      <c r="C13" s="9" t="s">
        <v>74</v>
      </c>
      <c r="D13" s="21">
        <v>0</v>
      </c>
      <c r="E13" s="21">
        <v>0</v>
      </c>
      <c r="F13" s="23">
        <v>0</v>
      </c>
      <c r="G13" s="21">
        <v>0</v>
      </c>
      <c r="H13" s="21">
        <v>0</v>
      </c>
      <c r="I13" s="21">
        <v>0</v>
      </c>
      <c r="J13" s="21">
        <v>0</v>
      </c>
      <c r="K13" s="21">
        <v>0</v>
      </c>
      <c r="L13" s="21">
        <v>0</v>
      </c>
      <c r="N13"/>
      <c r="O13"/>
      <c r="P13"/>
      <c r="Q13"/>
      <c r="R13"/>
      <c r="S13"/>
      <c r="T13"/>
      <c r="U13"/>
      <c r="V13"/>
      <c r="W13"/>
      <c r="X13"/>
      <c r="Y13"/>
    </row>
    <row r="14" spans="2:25" ht="12" customHeight="1" x14ac:dyDescent="0.3">
      <c r="B14" s="58"/>
      <c r="C14" s="13" t="s">
        <v>3</v>
      </c>
      <c r="D14" s="33">
        <v>1938.5285355523304</v>
      </c>
      <c r="E14" s="33">
        <v>2866.6797280394594</v>
      </c>
      <c r="F14" s="34">
        <v>4805.2082635917905</v>
      </c>
      <c r="G14" s="33">
        <v>442.43300346312623</v>
      </c>
      <c r="H14" s="33">
        <v>406.58737341126471</v>
      </c>
      <c r="I14" s="33">
        <v>1255.6060858950402</v>
      </c>
      <c r="J14" s="33">
        <v>1698.496984629629</v>
      </c>
      <c r="K14" s="33">
        <v>535.78177797819512</v>
      </c>
      <c r="L14" s="33">
        <v>466.30303821453515</v>
      </c>
      <c r="N14"/>
      <c r="O14"/>
      <c r="P14"/>
      <c r="Q14"/>
      <c r="R14"/>
      <c r="S14"/>
      <c r="T14"/>
      <c r="U14"/>
      <c r="V14"/>
      <c r="W14"/>
      <c r="X14"/>
      <c r="Y14"/>
    </row>
    <row r="15" spans="2:25" ht="12" customHeight="1" x14ac:dyDescent="0.3">
      <c r="B15" s="57" t="s">
        <v>0</v>
      </c>
      <c r="C15" s="9" t="s">
        <v>4</v>
      </c>
      <c r="D15" s="21">
        <v>1938.5285355523304</v>
      </c>
      <c r="E15" s="21">
        <v>0</v>
      </c>
      <c r="F15" s="23">
        <v>1938.5285355523304</v>
      </c>
      <c r="G15" s="21">
        <v>211.07920584558656</v>
      </c>
      <c r="H15" s="21">
        <v>132.41900658848769</v>
      </c>
      <c r="I15" s="21">
        <v>347.85783473359464</v>
      </c>
      <c r="J15" s="21">
        <v>639.84025444201586</v>
      </c>
      <c r="K15" s="21">
        <v>267.7824369672299</v>
      </c>
      <c r="L15" s="21">
        <v>339.5497969754166</v>
      </c>
      <c r="N15"/>
      <c r="O15"/>
      <c r="P15"/>
      <c r="Q15"/>
      <c r="R15"/>
      <c r="S15"/>
      <c r="T15"/>
      <c r="U15"/>
      <c r="V15"/>
      <c r="W15"/>
      <c r="X15"/>
      <c r="Y15"/>
    </row>
    <row r="16" spans="2:25" ht="12" customHeight="1" x14ac:dyDescent="0.3">
      <c r="B16" s="51"/>
      <c r="C16" s="9" t="s">
        <v>5</v>
      </c>
      <c r="D16" s="21">
        <v>0</v>
      </c>
      <c r="E16" s="21">
        <v>2866.6797280394594</v>
      </c>
      <c r="F16" s="23">
        <v>2866.6797280394594</v>
      </c>
      <c r="G16" s="21">
        <v>231.35379761753961</v>
      </c>
      <c r="H16" s="21">
        <v>274.16836682277699</v>
      </c>
      <c r="I16" s="21">
        <v>907.74825116144518</v>
      </c>
      <c r="J16" s="21">
        <v>1058.656730187613</v>
      </c>
      <c r="K16" s="21">
        <v>267.99934101096528</v>
      </c>
      <c r="L16" s="21">
        <v>126.75324123911859</v>
      </c>
      <c r="N16"/>
      <c r="O16"/>
      <c r="P16"/>
      <c r="Q16"/>
      <c r="R16"/>
      <c r="S16"/>
      <c r="T16"/>
      <c r="U16"/>
      <c r="V16"/>
      <c r="W16"/>
      <c r="X16"/>
      <c r="Y16"/>
    </row>
    <row r="17" spans="2:25" ht="12" customHeight="1" x14ac:dyDescent="0.3">
      <c r="B17" s="58"/>
      <c r="C17" s="7" t="s">
        <v>3</v>
      </c>
      <c r="D17" s="26">
        <v>1938.5285355523304</v>
      </c>
      <c r="E17" s="26">
        <v>2866.6797280394594</v>
      </c>
      <c r="F17" s="23">
        <v>4805.2082635917905</v>
      </c>
      <c r="G17" s="26">
        <v>442.43300346312623</v>
      </c>
      <c r="H17" s="26">
        <v>406.58737341126471</v>
      </c>
      <c r="I17" s="26">
        <v>1255.6060858950402</v>
      </c>
      <c r="J17" s="26">
        <v>1698.496984629629</v>
      </c>
      <c r="K17" s="26">
        <v>535.78177797819512</v>
      </c>
      <c r="L17" s="26">
        <v>466.30303821453515</v>
      </c>
      <c r="N17"/>
      <c r="O17"/>
      <c r="P17"/>
      <c r="Q17"/>
      <c r="R17"/>
      <c r="S17"/>
      <c r="T17"/>
      <c r="U17"/>
      <c r="V17"/>
      <c r="W17"/>
      <c r="X17"/>
      <c r="Y17"/>
    </row>
    <row r="18" spans="2:25" ht="12" customHeight="1" x14ac:dyDescent="0.3">
      <c r="B18" s="57" t="s">
        <v>25</v>
      </c>
      <c r="C18" s="12" t="s">
        <v>26</v>
      </c>
      <c r="D18" s="31">
        <v>724.78420530604365</v>
      </c>
      <c r="E18" s="31">
        <v>1017.1816919150367</v>
      </c>
      <c r="F18" s="32">
        <v>1741.9658972210805</v>
      </c>
      <c r="G18" s="31">
        <v>124.01119368948521</v>
      </c>
      <c r="H18" s="31">
        <v>33.459436085833907</v>
      </c>
      <c r="I18" s="31">
        <v>1011.9358293065699</v>
      </c>
      <c r="J18" s="31">
        <v>420.70840944144584</v>
      </c>
      <c r="K18" s="31">
        <v>78.516119699456567</v>
      </c>
      <c r="L18" s="31">
        <v>73.334908998288867</v>
      </c>
      <c r="N18"/>
      <c r="O18"/>
      <c r="P18"/>
      <c r="Q18"/>
      <c r="R18"/>
      <c r="S18"/>
      <c r="T18"/>
      <c r="U18"/>
      <c r="V18"/>
      <c r="W18"/>
      <c r="X18"/>
      <c r="Y18"/>
    </row>
    <row r="19" spans="2:25" ht="12" customHeight="1" x14ac:dyDescent="0.3">
      <c r="B19" s="51"/>
      <c r="C19" s="9" t="s">
        <v>27</v>
      </c>
      <c r="D19" s="21">
        <v>264.03658080422099</v>
      </c>
      <c r="E19" s="21">
        <v>126.38827612766148</v>
      </c>
      <c r="F19" s="23">
        <v>390.42485693188252</v>
      </c>
      <c r="G19" s="21">
        <v>0</v>
      </c>
      <c r="H19" s="21">
        <v>0</v>
      </c>
      <c r="I19" s="21">
        <v>69.062629856630508</v>
      </c>
      <c r="J19" s="21">
        <v>0</v>
      </c>
      <c r="K19" s="21">
        <v>287.36050479738242</v>
      </c>
      <c r="L19" s="21">
        <v>34.001722277869504</v>
      </c>
      <c r="N19"/>
      <c r="O19"/>
      <c r="P19"/>
      <c r="Q19"/>
      <c r="R19"/>
      <c r="S19"/>
      <c r="T19"/>
      <c r="U19"/>
      <c r="V19"/>
      <c r="W19"/>
      <c r="X19"/>
      <c r="Y19"/>
    </row>
    <row r="20" spans="2:25" ht="12" customHeight="1" x14ac:dyDescent="0.3">
      <c r="B20" s="51"/>
      <c r="C20" s="9" t="s">
        <v>28</v>
      </c>
      <c r="D20" s="21">
        <v>237.86643404350428</v>
      </c>
      <c r="E20" s="21">
        <v>518.97466210674804</v>
      </c>
      <c r="F20" s="23">
        <v>756.84109615025261</v>
      </c>
      <c r="G20" s="21">
        <v>0</v>
      </c>
      <c r="H20" s="21">
        <v>35.947581092860474</v>
      </c>
      <c r="I20" s="21">
        <v>67.967424358304157</v>
      </c>
      <c r="J20" s="21">
        <v>339.07602310202793</v>
      </c>
      <c r="K20" s="21">
        <v>41.218612727785356</v>
      </c>
      <c r="L20" s="21">
        <v>272.63145486927448</v>
      </c>
      <c r="N20"/>
      <c r="O20"/>
      <c r="P20"/>
      <c r="Q20"/>
      <c r="R20"/>
      <c r="S20"/>
      <c r="T20"/>
      <c r="U20"/>
      <c r="V20"/>
      <c r="W20"/>
      <c r="X20"/>
      <c r="Y20"/>
    </row>
    <row r="21" spans="2:25" ht="12" customHeight="1" x14ac:dyDescent="0.3">
      <c r="B21" s="51"/>
      <c r="C21" s="9" t="s">
        <v>29</v>
      </c>
      <c r="D21" s="21">
        <v>696.43427806186855</v>
      </c>
      <c r="E21" s="21">
        <v>1204.1350978900127</v>
      </c>
      <c r="F21" s="23">
        <v>1900.5693759518815</v>
      </c>
      <c r="G21" s="21">
        <v>318.42180977364103</v>
      </c>
      <c r="H21" s="21">
        <v>337.18035623257032</v>
      </c>
      <c r="I21" s="21">
        <v>106.64020237353544</v>
      </c>
      <c r="J21" s="21">
        <v>938.71255208615526</v>
      </c>
      <c r="K21" s="21">
        <v>128.68654075357074</v>
      </c>
      <c r="L21" s="21">
        <v>70.927914732408425</v>
      </c>
      <c r="N21"/>
      <c r="O21"/>
      <c r="P21"/>
      <c r="Q21"/>
      <c r="R21"/>
      <c r="S21"/>
      <c r="T21"/>
      <c r="U21"/>
      <c r="V21"/>
      <c r="W21"/>
      <c r="X21"/>
      <c r="Y21"/>
    </row>
    <row r="22" spans="2:25" ht="12" customHeight="1" x14ac:dyDescent="0.3">
      <c r="B22" s="51"/>
      <c r="C22" s="9" t="s">
        <v>24</v>
      </c>
      <c r="D22" s="21">
        <v>15.407037336693904</v>
      </c>
      <c r="E22" s="21">
        <v>0</v>
      </c>
      <c r="F22" s="23">
        <v>15.407037336693904</v>
      </c>
      <c r="G22" s="21">
        <v>0</v>
      </c>
      <c r="H22" s="21">
        <v>0</v>
      </c>
      <c r="I22" s="21">
        <v>0</v>
      </c>
      <c r="J22" s="21">
        <v>0</v>
      </c>
      <c r="K22" s="21">
        <v>0</v>
      </c>
      <c r="L22" s="21">
        <v>15.407037336693904</v>
      </c>
      <c r="N22"/>
      <c r="O22"/>
      <c r="P22"/>
      <c r="Q22"/>
      <c r="R22"/>
      <c r="S22"/>
      <c r="T22"/>
      <c r="U22"/>
      <c r="V22"/>
      <c r="W22"/>
      <c r="X22"/>
      <c r="Y22"/>
    </row>
    <row r="23" spans="2:25" ht="12" customHeight="1" x14ac:dyDescent="0.3">
      <c r="B23" s="51"/>
      <c r="C23" s="9" t="s">
        <v>74</v>
      </c>
      <c r="D23" s="21">
        <v>0</v>
      </c>
      <c r="E23" s="21">
        <v>0</v>
      </c>
      <c r="F23" s="23">
        <v>0</v>
      </c>
      <c r="G23" s="21">
        <v>0</v>
      </c>
      <c r="H23" s="21">
        <v>0</v>
      </c>
      <c r="I23" s="21">
        <v>0</v>
      </c>
      <c r="J23" s="21">
        <v>0</v>
      </c>
      <c r="K23" s="21">
        <v>0</v>
      </c>
      <c r="L23" s="21">
        <v>0</v>
      </c>
      <c r="N23"/>
      <c r="O23"/>
      <c r="P23"/>
      <c r="Q23"/>
      <c r="R23"/>
      <c r="S23"/>
      <c r="T23"/>
      <c r="U23"/>
      <c r="V23"/>
      <c r="W23"/>
      <c r="X23"/>
      <c r="Y23"/>
    </row>
    <row r="24" spans="2:25" ht="12" customHeight="1" x14ac:dyDescent="0.3">
      <c r="B24" s="58"/>
      <c r="C24" s="13" t="s">
        <v>3</v>
      </c>
      <c r="D24" s="33">
        <v>1938.5285355523304</v>
      </c>
      <c r="E24" s="33">
        <v>2866.6797280394594</v>
      </c>
      <c r="F24" s="34">
        <v>4805.2082635917905</v>
      </c>
      <c r="G24" s="33">
        <v>442.43300346312623</v>
      </c>
      <c r="H24" s="33">
        <v>406.58737341126471</v>
      </c>
      <c r="I24" s="33">
        <v>1255.6060858950402</v>
      </c>
      <c r="J24" s="33">
        <v>1698.496984629629</v>
      </c>
      <c r="K24" s="33">
        <v>535.78177797819512</v>
      </c>
      <c r="L24" s="33">
        <v>466.30303821453515</v>
      </c>
      <c r="N24"/>
      <c r="O24"/>
      <c r="P24"/>
      <c r="Q24"/>
      <c r="R24"/>
      <c r="S24"/>
      <c r="T24"/>
      <c r="U24"/>
      <c r="V24"/>
      <c r="W24"/>
      <c r="X24"/>
      <c r="Y24"/>
    </row>
    <row r="25" spans="2:25" ht="12" customHeight="1" x14ac:dyDescent="0.3">
      <c r="B25" s="57" t="s">
        <v>30</v>
      </c>
      <c r="C25" s="9" t="s">
        <v>10</v>
      </c>
      <c r="D25" s="21">
        <v>1764.3853837282013</v>
      </c>
      <c r="E25" s="21">
        <v>2647.2753274374572</v>
      </c>
      <c r="F25" s="23">
        <v>4411.6607111656594</v>
      </c>
      <c r="G25" s="21">
        <v>402.21545894539742</v>
      </c>
      <c r="H25" s="21">
        <v>371.17641760693482</v>
      </c>
      <c r="I25" s="21">
        <v>1187.638661536736</v>
      </c>
      <c r="J25" s="21">
        <v>1551.0039537109487</v>
      </c>
      <c r="K25" s="21">
        <v>535.78177797819512</v>
      </c>
      <c r="L25" s="21">
        <v>363.84444138744698</v>
      </c>
      <c r="N25"/>
      <c r="O25"/>
      <c r="P25"/>
      <c r="Q25"/>
      <c r="R25"/>
      <c r="S25"/>
      <c r="T25"/>
      <c r="U25"/>
      <c r="V25"/>
      <c r="W25"/>
      <c r="X25"/>
      <c r="Y25"/>
    </row>
    <row r="26" spans="2:25" ht="12" customHeight="1" x14ac:dyDescent="0.3">
      <c r="B26" s="51"/>
      <c r="C26" s="9" t="s">
        <v>31</v>
      </c>
      <c r="D26" s="21">
        <v>174.14315182412912</v>
      </c>
      <c r="E26" s="21">
        <v>95.917248180503606</v>
      </c>
      <c r="F26" s="23">
        <v>270.0604000046327</v>
      </c>
      <c r="G26" s="21">
        <v>20.108772258864406</v>
      </c>
      <c r="H26" s="21">
        <v>0</v>
      </c>
      <c r="I26" s="21">
        <v>0</v>
      </c>
      <c r="J26" s="21">
        <v>147.49303091868012</v>
      </c>
      <c r="K26" s="21">
        <v>0</v>
      </c>
      <c r="L26" s="21">
        <v>102.45859682708819</v>
      </c>
      <c r="N26"/>
      <c r="O26"/>
      <c r="P26"/>
      <c r="Q26"/>
      <c r="R26"/>
      <c r="S26"/>
      <c r="T26"/>
      <c r="U26"/>
      <c r="V26"/>
      <c r="W26"/>
      <c r="X26"/>
      <c r="Y26"/>
    </row>
    <row r="27" spans="2:25" ht="12" customHeight="1" x14ac:dyDescent="0.3">
      <c r="B27" s="51"/>
      <c r="C27" s="9" t="s">
        <v>32</v>
      </c>
      <c r="D27" s="21">
        <v>0</v>
      </c>
      <c r="E27" s="21">
        <v>0</v>
      </c>
      <c r="F27" s="21">
        <v>0</v>
      </c>
      <c r="G27" s="21">
        <v>0</v>
      </c>
      <c r="H27" s="21">
        <v>0</v>
      </c>
      <c r="I27" s="21">
        <v>0</v>
      </c>
      <c r="J27" s="21">
        <v>0</v>
      </c>
      <c r="K27" s="21">
        <v>0</v>
      </c>
      <c r="L27" s="21">
        <v>0</v>
      </c>
      <c r="N27"/>
      <c r="O27"/>
      <c r="P27"/>
      <c r="Q27"/>
      <c r="R27"/>
      <c r="S27"/>
      <c r="T27"/>
      <c r="U27"/>
      <c r="V27"/>
      <c r="W27"/>
      <c r="X27"/>
      <c r="Y27"/>
    </row>
    <row r="28" spans="2:25" ht="12" customHeight="1" x14ac:dyDescent="0.3">
      <c r="B28" s="51"/>
      <c r="C28" s="9" t="s">
        <v>96</v>
      </c>
      <c r="D28" s="21">
        <v>0</v>
      </c>
      <c r="E28" s="21">
        <v>35.410955804329888</v>
      </c>
      <c r="F28" s="23">
        <v>35.410955804329888</v>
      </c>
      <c r="G28" s="21">
        <v>0</v>
      </c>
      <c r="H28" s="21">
        <v>35.410955804329888</v>
      </c>
      <c r="I28" s="21">
        <v>0</v>
      </c>
      <c r="J28" s="21">
        <v>0</v>
      </c>
      <c r="K28" s="21">
        <v>0</v>
      </c>
      <c r="L28" s="21">
        <v>0</v>
      </c>
      <c r="N28"/>
      <c r="O28"/>
      <c r="P28"/>
      <c r="Q28"/>
      <c r="R28"/>
      <c r="S28"/>
      <c r="T28"/>
      <c r="U28"/>
      <c r="V28"/>
      <c r="W28"/>
      <c r="X28"/>
      <c r="Y28"/>
    </row>
    <row r="29" spans="2:25" ht="12" customHeight="1" x14ac:dyDescent="0.3">
      <c r="B29" s="51"/>
      <c r="C29" s="9" t="s">
        <v>24</v>
      </c>
      <c r="D29" s="21">
        <v>0</v>
      </c>
      <c r="E29" s="21">
        <v>88.076196617168563</v>
      </c>
      <c r="F29" s="23">
        <v>88.076196617168563</v>
      </c>
      <c r="G29" s="21">
        <v>20.108772258864406</v>
      </c>
      <c r="H29" s="21">
        <v>0</v>
      </c>
      <c r="I29" s="21">
        <v>67.967424358304157</v>
      </c>
      <c r="J29" s="21">
        <v>0</v>
      </c>
      <c r="K29" s="21">
        <v>0</v>
      </c>
      <c r="L29" s="21">
        <v>0</v>
      </c>
      <c r="N29"/>
      <c r="O29"/>
      <c r="P29"/>
      <c r="Q29"/>
      <c r="R29"/>
      <c r="S29"/>
      <c r="T29"/>
      <c r="U29"/>
      <c r="V29"/>
      <c r="W29"/>
      <c r="X29"/>
      <c r="Y29"/>
    </row>
    <row r="30" spans="2:25" ht="12" customHeight="1" x14ac:dyDescent="0.3">
      <c r="B30" s="51"/>
      <c r="C30" s="9" t="s">
        <v>74</v>
      </c>
      <c r="D30" s="21">
        <v>0</v>
      </c>
      <c r="E30" s="21">
        <v>0</v>
      </c>
      <c r="F30" s="23">
        <v>0</v>
      </c>
      <c r="G30" s="21">
        <v>0</v>
      </c>
      <c r="H30" s="21">
        <v>0</v>
      </c>
      <c r="I30" s="21">
        <v>0</v>
      </c>
      <c r="J30" s="21">
        <v>0</v>
      </c>
      <c r="K30" s="21">
        <v>0</v>
      </c>
      <c r="L30" s="21">
        <v>0</v>
      </c>
      <c r="N30"/>
      <c r="O30"/>
      <c r="P30"/>
      <c r="Q30"/>
      <c r="R30"/>
      <c r="S30"/>
      <c r="T30"/>
      <c r="U30"/>
      <c r="V30"/>
      <c r="W30"/>
      <c r="X30"/>
      <c r="Y30"/>
    </row>
    <row r="31" spans="2:25" ht="12" customHeight="1" x14ac:dyDescent="0.3">
      <c r="B31" s="58"/>
      <c r="C31" s="7" t="s">
        <v>3</v>
      </c>
      <c r="D31" s="26">
        <v>1938.5285355523304</v>
      </c>
      <c r="E31" s="26">
        <v>2866.6797280394594</v>
      </c>
      <c r="F31" s="23">
        <v>4805.2082635917905</v>
      </c>
      <c r="G31" s="26">
        <v>442.43300346312623</v>
      </c>
      <c r="H31" s="26">
        <v>406.58737341126471</v>
      </c>
      <c r="I31" s="26">
        <v>1255.6060858950402</v>
      </c>
      <c r="J31" s="26">
        <v>1698.496984629629</v>
      </c>
      <c r="K31" s="26">
        <v>535.78177797819512</v>
      </c>
      <c r="L31" s="26">
        <v>466.30303821453515</v>
      </c>
      <c r="N31"/>
      <c r="O31"/>
      <c r="P31"/>
      <c r="Q31"/>
      <c r="R31"/>
      <c r="S31"/>
      <c r="T31"/>
      <c r="U31"/>
      <c r="V31"/>
      <c r="W31"/>
      <c r="X31"/>
      <c r="Y31"/>
    </row>
    <row r="32" spans="2:25" ht="12" customHeight="1" x14ac:dyDescent="0.3">
      <c r="B32" s="57" t="s">
        <v>39</v>
      </c>
      <c r="C32" s="12" t="s">
        <v>34</v>
      </c>
      <c r="D32" s="31">
        <v>838.88904574779133</v>
      </c>
      <c r="E32" s="31">
        <v>1537.7252274872449</v>
      </c>
      <c r="F32" s="32">
        <v>2376.6142732350354</v>
      </c>
      <c r="G32" s="31">
        <v>114.68175185988649</v>
      </c>
      <c r="H32" s="31">
        <v>96.671507063624944</v>
      </c>
      <c r="I32" s="31">
        <v>596.51200541730032</v>
      </c>
      <c r="J32" s="31">
        <v>1192.2774752417363</v>
      </c>
      <c r="K32" s="31">
        <v>236.77687581643943</v>
      </c>
      <c r="L32" s="31">
        <v>139.69465783604812</v>
      </c>
      <c r="N32"/>
      <c r="O32"/>
      <c r="P32"/>
      <c r="Q32"/>
      <c r="R32"/>
      <c r="S32"/>
      <c r="T32"/>
      <c r="U32"/>
      <c r="V32"/>
      <c r="W32"/>
      <c r="X32"/>
      <c r="Y32"/>
    </row>
    <row r="33" spans="2:25" ht="12" customHeight="1" x14ac:dyDescent="0.3">
      <c r="B33" s="51"/>
      <c r="C33" s="9" t="s">
        <v>35</v>
      </c>
      <c r="D33" s="21">
        <v>467.75430166885349</v>
      </c>
      <c r="E33" s="21">
        <v>668.54929651395503</v>
      </c>
      <c r="F33" s="23">
        <v>1136.3035981828084</v>
      </c>
      <c r="G33" s="21">
        <v>185.88505354037079</v>
      </c>
      <c r="H33" s="21">
        <v>141.82059390060022</v>
      </c>
      <c r="I33" s="21">
        <v>268.69804138139449</v>
      </c>
      <c r="J33" s="21">
        <v>291.41631073889943</v>
      </c>
      <c r="K33" s="21">
        <v>76.408306905983011</v>
      </c>
      <c r="L33" s="21">
        <v>172.07529171556052</v>
      </c>
      <c r="N33"/>
      <c r="O33"/>
      <c r="P33"/>
      <c r="Q33"/>
      <c r="R33"/>
      <c r="S33"/>
      <c r="T33"/>
      <c r="U33"/>
      <c r="V33"/>
      <c r="W33"/>
      <c r="X33"/>
      <c r="Y33"/>
    </row>
    <row r="34" spans="2:25" ht="12" customHeight="1" x14ac:dyDescent="0.3">
      <c r="B34" s="51"/>
      <c r="C34" s="9" t="s">
        <v>36</v>
      </c>
      <c r="D34" s="21">
        <v>250.9511799833237</v>
      </c>
      <c r="E34" s="21">
        <v>642.96815826834529</v>
      </c>
      <c r="F34" s="23">
        <v>893.91933825166905</v>
      </c>
      <c r="G34" s="21">
        <v>100.10111047084774</v>
      </c>
      <c r="H34" s="21">
        <v>101.59993744101519</v>
      </c>
      <c r="I34" s="21">
        <v>390.39603909634525</v>
      </c>
      <c r="J34" s="21">
        <v>73.475907431742613</v>
      </c>
      <c r="K34" s="21">
        <v>142.41989267177581</v>
      </c>
      <c r="L34" s="21">
        <v>85.926451139942372</v>
      </c>
      <c r="N34"/>
      <c r="O34"/>
      <c r="P34"/>
      <c r="Q34"/>
      <c r="R34"/>
      <c r="S34"/>
      <c r="T34"/>
      <c r="U34"/>
      <c r="V34"/>
      <c r="W34"/>
      <c r="X34"/>
      <c r="Y34"/>
    </row>
    <row r="35" spans="2:25" ht="12" customHeight="1" x14ac:dyDescent="0.3">
      <c r="B35" s="51"/>
      <c r="C35" s="9" t="s">
        <v>37</v>
      </c>
      <c r="D35" s="21">
        <v>304.41424234146166</v>
      </c>
      <c r="E35" s="21">
        <v>17.437045769914086</v>
      </c>
      <c r="F35" s="23">
        <v>321.85128811137577</v>
      </c>
      <c r="G35" s="21">
        <v>0</v>
      </c>
      <c r="H35" s="21">
        <v>66.495335006024348</v>
      </c>
      <c r="I35" s="21">
        <v>0</v>
      </c>
      <c r="J35" s="21">
        <v>141.32729121725049</v>
      </c>
      <c r="K35" s="21">
        <v>80.176702583996899</v>
      </c>
      <c r="L35" s="21">
        <v>33.851959304104028</v>
      </c>
      <c r="N35"/>
      <c r="O35"/>
      <c r="P35"/>
      <c r="Q35"/>
      <c r="R35"/>
      <c r="S35"/>
      <c r="T35"/>
      <c r="U35"/>
      <c r="V35"/>
      <c r="W35"/>
      <c r="X35"/>
      <c r="Y35"/>
    </row>
    <row r="36" spans="2:25" ht="12" customHeight="1" x14ac:dyDescent="0.3">
      <c r="B36" s="51"/>
      <c r="C36" s="9" t="s">
        <v>38</v>
      </c>
      <c r="D36" s="21">
        <v>76.519765810901305</v>
      </c>
      <c r="E36" s="21">
        <v>0</v>
      </c>
      <c r="F36" s="23">
        <v>76.519765810901305</v>
      </c>
      <c r="G36" s="21">
        <v>41.765087592021175</v>
      </c>
      <c r="H36" s="21">
        <v>0</v>
      </c>
      <c r="I36" s="21">
        <v>0</v>
      </c>
      <c r="J36" s="21">
        <v>0</v>
      </c>
      <c r="K36" s="21">
        <v>0</v>
      </c>
      <c r="L36" s="21">
        <v>34.75467821888013</v>
      </c>
      <c r="N36"/>
      <c r="O36"/>
      <c r="P36"/>
      <c r="Q36"/>
      <c r="R36"/>
      <c r="S36"/>
      <c r="T36"/>
      <c r="U36"/>
      <c r="V36"/>
      <c r="W36"/>
      <c r="X36"/>
      <c r="Y36"/>
    </row>
    <row r="37" spans="2:25" ht="12" customHeight="1" x14ac:dyDescent="0.3">
      <c r="B37" s="58"/>
      <c r="C37" s="7" t="s">
        <v>3</v>
      </c>
      <c r="D37" s="26">
        <v>1938.5285355523304</v>
      </c>
      <c r="E37" s="26">
        <v>2866.6797280394594</v>
      </c>
      <c r="F37" s="23">
        <v>4805.2082635917905</v>
      </c>
      <c r="G37" s="26">
        <v>442.43300346312623</v>
      </c>
      <c r="H37" s="26">
        <v>406.58737341126471</v>
      </c>
      <c r="I37" s="26">
        <v>1255.6060858950402</v>
      </c>
      <c r="J37" s="26">
        <v>1698.496984629629</v>
      </c>
      <c r="K37" s="26">
        <v>535.78177797819512</v>
      </c>
      <c r="L37" s="26">
        <v>466.30303821453515</v>
      </c>
      <c r="N37"/>
      <c r="O37"/>
      <c r="P37"/>
      <c r="Q37"/>
      <c r="R37"/>
      <c r="S37"/>
      <c r="T37"/>
      <c r="U37"/>
      <c r="V37"/>
      <c r="W37"/>
      <c r="X37"/>
      <c r="Y37"/>
    </row>
    <row r="38" spans="2:25" ht="12" customHeight="1" x14ac:dyDescent="0.3">
      <c r="B38" s="57" t="s">
        <v>40</v>
      </c>
      <c r="C38" s="12" t="s">
        <v>41</v>
      </c>
      <c r="D38" s="31">
        <v>339.45389260011024</v>
      </c>
      <c r="E38" s="31">
        <v>159.7736613272923</v>
      </c>
      <c r="F38" s="32">
        <v>499.2275539274026</v>
      </c>
      <c r="G38" s="31">
        <v>61.87385985088558</v>
      </c>
      <c r="H38" s="31">
        <v>99.648417722519213</v>
      </c>
      <c r="I38" s="31">
        <v>0</v>
      </c>
      <c r="J38" s="31">
        <v>216.14905087245515</v>
      </c>
      <c r="K38" s="31">
        <v>19.0976286544544</v>
      </c>
      <c r="L38" s="31">
        <v>102.45859682708819</v>
      </c>
      <c r="N38"/>
      <c r="O38"/>
      <c r="P38"/>
      <c r="Q38"/>
      <c r="R38"/>
      <c r="S38"/>
      <c r="T38"/>
      <c r="U38"/>
      <c r="V38"/>
      <c r="W38"/>
      <c r="X38"/>
      <c r="Y38"/>
    </row>
    <row r="39" spans="2:25" ht="12" customHeight="1" x14ac:dyDescent="0.3">
      <c r="B39" s="51"/>
      <c r="C39" s="9" t="s">
        <v>42</v>
      </c>
      <c r="D39" s="35">
        <v>617.13351323067639</v>
      </c>
      <c r="E39" s="35">
        <v>1468.9497156981238</v>
      </c>
      <c r="F39" s="23">
        <v>2086.0832289288001</v>
      </c>
      <c r="G39" s="35">
        <v>159.98467642396668</v>
      </c>
      <c r="H39" s="35">
        <v>237.56151226224799</v>
      </c>
      <c r="I39" s="35">
        <v>669.34576561528297</v>
      </c>
      <c r="J39" s="35">
        <v>578.51795237425392</v>
      </c>
      <c r="K39" s="35">
        <v>199.98105040761382</v>
      </c>
      <c r="L39" s="35">
        <v>240.69227184543473</v>
      </c>
      <c r="N39"/>
      <c r="O39"/>
      <c r="P39"/>
      <c r="Q39"/>
      <c r="R39"/>
      <c r="S39"/>
      <c r="T39"/>
      <c r="U39"/>
      <c r="V39"/>
      <c r="W39"/>
      <c r="X39"/>
      <c r="Y39"/>
    </row>
    <row r="40" spans="2:25" ht="12" customHeight="1" x14ac:dyDescent="0.3">
      <c r="B40" s="51"/>
      <c r="C40" s="9" t="s">
        <v>43</v>
      </c>
      <c r="D40" s="35">
        <v>757.75025533683504</v>
      </c>
      <c r="E40" s="35">
        <v>1073.464158063648</v>
      </c>
      <c r="F40" s="23">
        <v>1831.2144134004827</v>
      </c>
      <c r="G40" s="35">
        <v>156.79995185750184</v>
      </c>
      <c r="H40" s="35">
        <v>33.966487622167634</v>
      </c>
      <c r="I40" s="35">
        <v>518.29289592145278</v>
      </c>
      <c r="J40" s="35">
        <v>763.19865671903881</v>
      </c>
      <c r="K40" s="35">
        <v>235.80425173830957</v>
      </c>
      <c r="L40" s="35">
        <v>123.15216954201225</v>
      </c>
      <c r="N40"/>
      <c r="O40"/>
      <c r="P40"/>
      <c r="Q40"/>
      <c r="R40"/>
      <c r="S40"/>
      <c r="T40"/>
      <c r="U40"/>
      <c r="V40"/>
      <c r="W40"/>
      <c r="X40"/>
      <c r="Y40"/>
    </row>
    <row r="41" spans="2:25" ht="12" customHeight="1" x14ac:dyDescent="0.3">
      <c r="B41" s="51"/>
      <c r="C41" s="9" t="s">
        <v>44</v>
      </c>
      <c r="D41" s="35">
        <v>224.19087438470993</v>
      </c>
      <c r="E41" s="35">
        <v>164.49219295039478</v>
      </c>
      <c r="F41" s="23">
        <v>388.68306733510468</v>
      </c>
      <c r="G41" s="35">
        <v>63.774515330772111</v>
      </c>
      <c r="H41" s="35">
        <v>35.410955804329888</v>
      </c>
      <c r="I41" s="35">
        <v>67.967424358304157</v>
      </c>
      <c r="J41" s="35">
        <v>140.63132466388117</v>
      </c>
      <c r="K41" s="35">
        <v>80.898847177817373</v>
      </c>
      <c r="L41" s="35">
        <v>0</v>
      </c>
      <c r="N41"/>
      <c r="O41"/>
      <c r="P41"/>
      <c r="Q41"/>
      <c r="R41"/>
      <c r="S41"/>
      <c r="T41"/>
      <c r="U41"/>
      <c r="V41"/>
      <c r="W41"/>
      <c r="X41"/>
      <c r="Y41"/>
    </row>
    <row r="42" spans="2:25" ht="12" customHeight="1" x14ac:dyDescent="0.3">
      <c r="B42" s="51"/>
      <c r="C42" s="9" t="s">
        <v>24</v>
      </c>
      <c r="D42" s="35">
        <v>0</v>
      </c>
      <c r="E42" s="35">
        <v>0</v>
      </c>
      <c r="F42" s="23">
        <v>0</v>
      </c>
      <c r="G42" s="35">
        <v>0</v>
      </c>
      <c r="H42" s="35">
        <v>0</v>
      </c>
      <c r="I42" s="35">
        <v>0</v>
      </c>
      <c r="J42" s="35">
        <v>0</v>
      </c>
      <c r="K42" s="35">
        <v>0</v>
      </c>
      <c r="L42" s="35">
        <v>0</v>
      </c>
      <c r="N42"/>
      <c r="O42"/>
      <c r="P42"/>
      <c r="Q42"/>
      <c r="R42"/>
      <c r="S42"/>
      <c r="T42"/>
      <c r="U42"/>
      <c r="V42"/>
      <c r="W42"/>
      <c r="X42"/>
      <c r="Y42"/>
    </row>
    <row r="43" spans="2:25" ht="12" customHeight="1" x14ac:dyDescent="0.3">
      <c r="B43" s="51"/>
      <c r="C43" s="9" t="s">
        <v>74</v>
      </c>
      <c r="D43" s="35">
        <v>0</v>
      </c>
      <c r="E43" s="35">
        <v>0</v>
      </c>
      <c r="F43" s="23">
        <v>0</v>
      </c>
      <c r="G43" s="35">
        <v>0</v>
      </c>
      <c r="H43" s="35">
        <v>0</v>
      </c>
      <c r="I43" s="35">
        <v>0</v>
      </c>
      <c r="J43" s="35">
        <v>0</v>
      </c>
      <c r="K43" s="35">
        <v>0</v>
      </c>
      <c r="L43" s="35">
        <v>0</v>
      </c>
      <c r="N43"/>
      <c r="O43"/>
      <c r="P43"/>
      <c r="Q43"/>
      <c r="R43"/>
      <c r="S43"/>
      <c r="T43"/>
      <c r="U43"/>
      <c r="V43"/>
      <c r="W43"/>
      <c r="X43"/>
      <c r="Y43"/>
    </row>
    <row r="44" spans="2:25" ht="12" customHeight="1" x14ac:dyDescent="0.3">
      <c r="B44" s="58"/>
      <c r="C44" s="13" t="s">
        <v>3</v>
      </c>
      <c r="D44" s="33">
        <v>1938.5285355523304</v>
      </c>
      <c r="E44" s="33">
        <v>2866.6797280394594</v>
      </c>
      <c r="F44" s="34">
        <v>4805.2082635917905</v>
      </c>
      <c r="G44" s="33">
        <v>442.43300346312623</v>
      </c>
      <c r="H44" s="33">
        <v>406.58737341126471</v>
      </c>
      <c r="I44" s="33">
        <v>1255.6060858950402</v>
      </c>
      <c r="J44" s="33">
        <v>1698.496984629629</v>
      </c>
      <c r="K44" s="33">
        <v>535.78177797819512</v>
      </c>
      <c r="L44" s="33">
        <v>466.30303821453515</v>
      </c>
      <c r="N44"/>
      <c r="O44"/>
      <c r="P44"/>
      <c r="Q44"/>
      <c r="R44"/>
      <c r="S44"/>
      <c r="T44"/>
      <c r="U44"/>
      <c r="V44"/>
      <c r="W44"/>
      <c r="X44"/>
      <c r="Y44"/>
    </row>
    <row r="45" spans="2:25" ht="12" customHeight="1" x14ac:dyDescent="0.3">
      <c r="B45" s="51" t="s">
        <v>54</v>
      </c>
      <c r="C45" s="37" t="s">
        <v>87</v>
      </c>
      <c r="D45" s="21">
        <v>498.19689407875325</v>
      </c>
      <c r="E45" s="21">
        <v>827.78203883263063</v>
      </c>
      <c r="F45" s="23">
        <v>1325.9789329113839</v>
      </c>
      <c r="G45" s="21">
        <v>200.46569492940955</v>
      </c>
      <c r="H45" s="21">
        <v>204.97344224187722</v>
      </c>
      <c r="I45" s="21">
        <v>427.71279277609892</v>
      </c>
      <c r="J45" s="21">
        <v>278.21175551095769</v>
      </c>
      <c r="K45" s="21">
        <v>146.91132884483258</v>
      </c>
      <c r="L45" s="21">
        <v>67.703918608208056</v>
      </c>
      <c r="N45"/>
      <c r="O45"/>
      <c r="P45"/>
      <c r="Q45"/>
      <c r="R45"/>
      <c r="S45"/>
      <c r="T45"/>
      <c r="U45"/>
      <c r="V45"/>
      <c r="W45"/>
      <c r="X45"/>
      <c r="Y45"/>
    </row>
    <row r="46" spans="2:25" ht="12" customHeight="1" x14ac:dyDescent="0.3">
      <c r="B46" s="51"/>
      <c r="C46" s="37" t="s">
        <v>88</v>
      </c>
      <c r="D46" s="21">
        <v>209.68932408255819</v>
      </c>
      <c r="E46" s="21">
        <v>573.39366634827809</v>
      </c>
      <c r="F46" s="23">
        <v>783.08299043083628</v>
      </c>
      <c r="G46" s="21">
        <v>100.10111047084774</v>
      </c>
      <c r="H46" s="21">
        <v>62.70501944145731</v>
      </c>
      <c r="I46" s="21">
        <v>350.35974100480672</v>
      </c>
      <c r="J46" s="21">
        <v>214.59635359952048</v>
      </c>
      <c r="K46" s="21">
        <v>0</v>
      </c>
      <c r="L46" s="21">
        <v>55.320765914203953</v>
      </c>
      <c r="N46"/>
      <c r="O46"/>
      <c r="P46"/>
      <c r="Q46"/>
      <c r="R46"/>
      <c r="S46"/>
      <c r="T46"/>
      <c r="U46"/>
      <c r="V46"/>
      <c r="W46"/>
      <c r="X46"/>
      <c r="Y46"/>
    </row>
    <row r="47" spans="2:25" ht="12" customHeight="1" x14ac:dyDescent="0.3">
      <c r="B47" s="51"/>
      <c r="C47" s="37" t="s">
        <v>89</v>
      </c>
      <c r="D47" s="21">
        <v>283.55856783254109</v>
      </c>
      <c r="E47" s="21">
        <v>252.89946832987161</v>
      </c>
      <c r="F47" s="23">
        <v>536.45803616241267</v>
      </c>
      <c r="G47" s="21">
        <v>100.10111047084774</v>
      </c>
      <c r="H47" s="21">
        <v>34.96271585743964</v>
      </c>
      <c r="I47" s="21">
        <v>134.87184703191497</v>
      </c>
      <c r="J47" s="21">
        <v>214.82758412926833</v>
      </c>
      <c r="K47" s="21">
        <v>36.287741336248089</v>
      </c>
      <c r="L47" s="21">
        <v>15.407037336693904</v>
      </c>
      <c r="N47"/>
      <c r="O47"/>
      <c r="P47"/>
      <c r="Q47"/>
      <c r="R47"/>
      <c r="S47"/>
      <c r="T47"/>
      <c r="U47"/>
      <c r="V47"/>
      <c r="W47"/>
      <c r="X47"/>
      <c r="Y47"/>
    </row>
    <row r="48" spans="2:25" ht="12" customHeight="1" x14ac:dyDescent="0.3">
      <c r="B48" s="51"/>
      <c r="C48" s="37" t="s">
        <v>90</v>
      </c>
      <c r="D48" s="21">
        <v>810.77319342728674</v>
      </c>
      <c r="E48" s="21">
        <v>1144.6371301703743</v>
      </c>
      <c r="F48" s="23">
        <v>1955.4103235976606</v>
      </c>
      <c r="G48" s="21">
        <v>41.765087592021175</v>
      </c>
      <c r="H48" s="21">
        <v>103.94619587049056</v>
      </c>
      <c r="I48" s="21">
        <v>274.6942807239152</v>
      </c>
      <c r="J48" s="21">
        <v>990.86129138988235</v>
      </c>
      <c r="K48" s="21">
        <v>352.58270779711444</v>
      </c>
      <c r="L48" s="21">
        <v>191.56076022423707</v>
      </c>
      <c r="N48"/>
      <c r="O48"/>
      <c r="P48"/>
      <c r="Q48"/>
      <c r="R48"/>
      <c r="S48"/>
      <c r="T48"/>
      <c r="U48"/>
      <c r="V48"/>
      <c r="W48"/>
      <c r="X48"/>
      <c r="Y48"/>
    </row>
    <row r="49" spans="2:25" ht="12" customHeight="1" x14ac:dyDescent="0.3">
      <c r="B49" s="51"/>
      <c r="C49" s="37" t="s">
        <v>82</v>
      </c>
      <c r="D49" s="21">
        <v>136.31055613119221</v>
      </c>
      <c r="E49" s="21">
        <v>67.967424358304157</v>
      </c>
      <c r="F49" s="23">
        <v>204.27798048949637</v>
      </c>
      <c r="G49" s="21">
        <v>0</v>
      </c>
      <c r="H49" s="21">
        <v>0</v>
      </c>
      <c r="I49" s="21">
        <v>67.967424358304157</v>
      </c>
      <c r="J49" s="21">
        <v>0</v>
      </c>
      <c r="K49" s="21">
        <v>0</v>
      </c>
      <c r="L49" s="21">
        <v>136.31055613119221</v>
      </c>
      <c r="N49"/>
      <c r="O49"/>
      <c r="P49"/>
      <c r="Q49"/>
      <c r="R49"/>
      <c r="S49"/>
      <c r="T49"/>
      <c r="U49"/>
      <c r="V49"/>
      <c r="W49"/>
      <c r="X49"/>
      <c r="Y49"/>
    </row>
    <row r="50" spans="2:25" ht="12" customHeight="1" x14ac:dyDescent="0.3">
      <c r="B50" s="58"/>
      <c r="C50" s="38" t="s">
        <v>3</v>
      </c>
      <c r="D50" s="26">
        <v>1938.5285355523304</v>
      </c>
      <c r="E50" s="26">
        <v>2866.6797280394594</v>
      </c>
      <c r="F50" s="23">
        <v>4805.2082635917905</v>
      </c>
      <c r="G50" s="26">
        <v>442.43300346312623</v>
      </c>
      <c r="H50" s="26">
        <v>406.58737341126471</v>
      </c>
      <c r="I50" s="26">
        <v>1255.6060858950402</v>
      </c>
      <c r="J50" s="26">
        <v>1698.496984629629</v>
      </c>
      <c r="K50" s="26">
        <v>535.78177797819512</v>
      </c>
      <c r="L50" s="26">
        <v>466.30303821453515</v>
      </c>
      <c r="N50"/>
      <c r="O50"/>
      <c r="P50"/>
      <c r="Q50"/>
      <c r="R50"/>
      <c r="S50"/>
      <c r="T50"/>
      <c r="U50"/>
      <c r="V50"/>
      <c r="W50"/>
      <c r="X50"/>
      <c r="Y50"/>
    </row>
    <row r="51" spans="2:25" ht="12" customHeight="1" x14ac:dyDescent="0.3">
      <c r="B51" s="57" t="s">
        <v>55</v>
      </c>
      <c r="C51" s="12" t="s">
        <v>46</v>
      </c>
      <c r="D51" s="31">
        <v>1400.3568506130114</v>
      </c>
      <c r="E51" s="31">
        <v>2161.275971357265</v>
      </c>
      <c r="F51" s="32">
        <v>3561.6328219702782</v>
      </c>
      <c r="G51" s="31">
        <v>404.20575284316408</v>
      </c>
      <c r="H51" s="31">
        <v>372.62088578909703</v>
      </c>
      <c r="I51" s="31">
        <v>1042.2330071952126</v>
      </c>
      <c r="J51" s="31">
        <v>1002.1915753116717</v>
      </c>
      <c r="K51" s="31">
        <v>358.04395360928106</v>
      </c>
      <c r="L51" s="31">
        <v>382.33764722185094</v>
      </c>
      <c r="N51"/>
      <c r="O51"/>
      <c r="P51"/>
      <c r="Q51"/>
      <c r="R51"/>
      <c r="S51"/>
      <c r="T51"/>
      <c r="U51"/>
      <c r="V51"/>
      <c r="W51"/>
      <c r="X51"/>
      <c r="Y51"/>
    </row>
    <row r="52" spans="2:25" ht="12" customHeight="1" x14ac:dyDescent="0.3">
      <c r="B52" s="51"/>
      <c r="C52" s="9" t="s">
        <v>47</v>
      </c>
      <c r="D52" s="21">
        <v>538.17168493931945</v>
      </c>
      <c r="E52" s="21">
        <v>705.40375668219326</v>
      </c>
      <c r="F52" s="23">
        <v>1243.5754416215127</v>
      </c>
      <c r="G52" s="21">
        <v>38.227250619962163</v>
      </c>
      <c r="H52" s="21">
        <v>33.966487622167634</v>
      </c>
      <c r="I52" s="21">
        <v>213.37307869982743</v>
      </c>
      <c r="J52" s="21">
        <v>696.30540931795724</v>
      </c>
      <c r="K52" s="21">
        <v>177.73782436891412</v>
      </c>
      <c r="L52" s="21">
        <v>83.96539099268422</v>
      </c>
      <c r="N52"/>
      <c r="O52"/>
      <c r="P52"/>
      <c r="Q52"/>
      <c r="R52"/>
      <c r="S52"/>
      <c r="T52"/>
      <c r="U52"/>
      <c r="V52"/>
      <c r="W52"/>
      <c r="X52"/>
      <c r="Y52"/>
    </row>
    <row r="53" spans="2:25" ht="12" customHeight="1" x14ac:dyDescent="0.3">
      <c r="B53" s="51"/>
      <c r="C53" s="9" t="s">
        <v>74</v>
      </c>
      <c r="D53" s="21">
        <v>0</v>
      </c>
      <c r="E53" s="21">
        <v>0</v>
      </c>
      <c r="F53" s="23">
        <v>0</v>
      </c>
      <c r="G53" s="21">
        <v>0</v>
      </c>
      <c r="H53" s="21">
        <v>0</v>
      </c>
      <c r="I53" s="21">
        <v>0</v>
      </c>
      <c r="J53" s="21">
        <v>0</v>
      </c>
      <c r="K53" s="21">
        <v>0</v>
      </c>
      <c r="L53" s="21">
        <v>0</v>
      </c>
      <c r="N53"/>
      <c r="O53"/>
      <c r="P53"/>
      <c r="Q53"/>
      <c r="R53"/>
      <c r="S53"/>
      <c r="T53"/>
      <c r="U53"/>
      <c r="V53"/>
      <c r="W53"/>
      <c r="X53"/>
      <c r="Y53"/>
    </row>
    <row r="54" spans="2:25" ht="12" customHeight="1" x14ac:dyDescent="0.3">
      <c r="B54" s="58"/>
      <c r="C54" s="13" t="s">
        <v>3</v>
      </c>
      <c r="D54" s="33">
        <v>1938.5285355523304</v>
      </c>
      <c r="E54" s="33">
        <v>2866.6797280394594</v>
      </c>
      <c r="F54" s="34">
        <v>4805.2082635917905</v>
      </c>
      <c r="G54" s="33">
        <v>442.43300346312623</v>
      </c>
      <c r="H54" s="33">
        <v>406.58737341126471</v>
      </c>
      <c r="I54" s="33">
        <v>1255.6060858950402</v>
      </c>
      <c r="J54" s="33">
        <v>1698.496984629629</v>
      </c>
      <c r="K54" s="33">
        <v>535.78177797819512</v>
      </c>
      <c r="L54" s="33">
        <v>466.30303821453515</v>
      </c>
      <c r="N54"/>
      <c r="O54"/>
      <c r="P54"/>
      <c r="Q54"/>
      <c r="R54"/>
      <c r="S54"/>
      <c r="T54"/>
      <c r="U54"/>
      <c r="V54"/>
      <c r="W54"/>
      <c r="X54"/>
      <c r="Y54"/>
    </row>
    <row r="55" spans="2:25" ht="12" customHeight="1" x14ac:dyDescent="0.3">
      <c r="B55" s="57" t="s">
        <v>56</v>
      </c>
      <c r="C55" s="37" t="s">
        <v>98</v>
      </c>
      <c r="D55" s="21">
        <v>19.0976286544544</v>
      </c>
      <c r="E55" s="21">
        <v>0</v>
      </c>
      <c r="F55" s="23">
        <v>19.0976286544544</v>
      </c>
      <c r="G55" s="21">
        <v>0</v>
      </c>
      <c r="H55" s="21">
        <v>0</v>
      </c>
      <c r="I55" s="21">
        <v>0</v>
      </c>
      <c r="J55" s="21">
        <v>0</v>
      </c>
      <c r="K55" s="21">
        <v>19.0976286544544</v>
      </c>
      <c r="L55" s="21">
        <v>0</v>
      </c>
      <c r="N55"/>
      <c r="O55"/>
      <c r="P55"/>
      <c r="Q55"/>
      <c r="R55"/>
      <c r="S55"/>
      <c r="T55"/>
      <c r="U55"/>
      <c r="V55"/>
      <c r="W55"/>
      <c r="X55"/>
      <c r="Y55"/>
    </row>
    <row r="56" spans="2:25" ht="12" customHeight="1" x14ac:dyDescent="0.3">
      <c r="B56" s="51"/>
      <c r="C56" s="37" t="s">
        <v>99</v>
      </c>
      <c r="D56" s="21">
        <v>180.28207250167935</v>
      </c>
      <c r="E56" s="21">
        <v>197.85438049964665</v>
      </c>
      <c r="F56" s="23">
        <v>378.13645300132595</v>
      </c>
      <c r="G56" s="21">
        <v>60.2366783587131</v>
      </c>
      <c r="H56" s="21">
        <v>0</v>
      </c>
      <c r="I56" s="21">
        <v>104.95133039024417</v>
      </c>
      <c r="J56" s="21">
        <v>70.988588443671603</v>
      </c>
      <c r="K56" s="21">
        <v>105.2924013095527</v>
      </c>
      <c r="L56" s="21">
        <v>36.667454499144434</v>
      </c>
      <c r="N56"/>
      <c r="O56"/>
      <c r="P56"/>
      <c r="Q56"/>
      <c r="R56"/>
      <c r="S56"/>
      <c r="T56"/>
      <c r="U56"/>
      <c r="V56"/>
      <c r="W56"/>
      <c r="X56"/>
      <c r="Y56"/>
    </row>
    <row r="57" spans="2:25" ht="12" customHeight="1" x14ac:dyDescent="0.3">
      <c r="B57" s="51"/>
      <c r="C57" s="37" t="s">
        <v>97</v>
      </c>
      <c r="D57" s="21">
        <v>631.22826910332503</v>
      </c>
      <c r="E57" s="21">
        <v>663.14336062312725</v>
      </c>
      <c r="F57" s="23">
        <v>1294.3716297264518</v>
      </c>
      <c r="G57" s="21">
        <v>141.86619806286893</v>
      </c>
      <c r="H57" s="21">
        <v>0</v>
      </c>
      <c r="I57" s="21">
        <v>418.93448849484093</v>
      </c>
      <c r="J57" s="21">
        <v>352.63066500072028</v>
      </c>
      <c r="K57" s="21">
        <v>140.25834892947711</v>
      </c>
      <c r="L57" s="21">
        <v>240.68192923854468</v>
      </c>
      <c r="N57"/>
      <c r="O57"/>
      <c r="P57"/>
      <c r="Q57"/>
      <c r="R57"/>
      <c r="S57"/>
      <c r="T57"/>
      <c r="U57"/>
      <c r="V57"/>
      <c r="W57"/>
      <c r="X57"/>
      <c r="Y57"/>
    </row>
    <row r="58" spans="2:25" ht="12" customHeight="1" x14ac:dyDescent="0.3">
      <c r="B58" s="51"/>
      <c r="C58" s="37" t="s">
        <v>57</v>
      </c>
      <c r="D58" s="21">
        <v>249.87982123861445</v>
      </c>
      <c r="E58" s="21">
        <v>567.24209946260248</v>
      </c>
      <c r="F58" s="23">
        <v>817.12192070121705</v>
      </c>
      <c r="G58" s="21">
        <v>61.87385985088558</v>
      </c>
      <c r="H58" s="21">
        <v>167.01655748714481</v>
      </c>
      <c r="I58" s="21">
        <v>275.73993340635064</v>
      </c>
      <c r="J58" s="21">
        <v>146.95181486348523</v>
      </c>
      <c r="K58" s="21">
        <v>75.958528945882762</v>
      </c>
      <c r="L58" s="21">
        <v>89.581226147467959</v>
      </c>
      <c r="N58"/>
      <c r="O58"/>
      <c r="P58"/>
      <c r="Q58"/>
      <c r="R58"/>
      <c r="S58"/>
      <c r="T58"/>
      <c r="U58"/>
      <c r="V58"/>
      <c r="W58"/>
      <c r="X58"/>
      <c r="Y58"/>
    </row>
    <row r="59" spans="2:25" ht="12" customHeight="1" x14ac:dyDescent="0.3">
      <c r="B59" s="51"/>
      <c r="C59" s="37" t="s">
        <v>24</v>
      </c>
      <c r="D59" s="21">
        <v>248.18450411789775</v>
      </c>
      <c r="E59" s="21">
        <v>371.86588345806354</v>
      </c>
      <c r="F59" s="23">
        <v>620.05038757596128</v>
      </c>
      <c r="G59" s="21">
        <v>140.22901657069644</v>
      </c>
      <c r="H59" s="21">
        <v>98.746450258791668</v>
      </c>
      <c r="I59" s="21">
        <v>135.96705253024132</v>
      </c>
      <c r="J59" s="21">
        <v>212.26378510962388</v>
      </c>
      <c r="K59" s="21">
        <v>17.437045769914086</v>
      </c>
      <c r="L59" s="21">
        <v>15.407037336693904</v>
      </c>
      <c r="N59"/>
      <c r="O59"/>
      <c r="P59"/>
      <c r="Q59"/>
      <c r="R59"/>
      <c r="S59"/>
      <c r="T59"/>
      <c r="U59"/>
      <c r="V59"/>
      <c r="W59"/>
      <c r="X59"/>
      <c r="Y59"/>
    </row>
    <row r="60" spans="2:25" ht="12" customHeight="1" x14ac:dyDescent="0.3">
      <c r="B60" s="51"/>
      <c r="C60" s="37" t="s">
        <v>82</v>
      </c>
      <c r="D60" s="21">
        <v>71.684554997040934</v>
      </c>
      <c r="E60" s="21">
        <v>0</v>
      </c>
      <c r="F60" s="23">
        <v>71.684554997040934</v>
      </c>
      <c r="G60" s="21">
        <v>0</v>
      </c>
      <c r="H60" s="21">
        <v>0</v>
      </c>
      <c r="I60" s="21">
        <v>0</v>
      </c>
      <c r="J60" s="21">
        <v>71.684554997040934</v>
      </c>
      <c r="K60" s="21">
        <v>0</v>
      </c>
      <c r="L60" s="21">
        <v>0</v>
      </c>
      <c r="N60"/>
      <c r="O60"/>
      <c r="P60"/>
      <c r="Q60"/>
      <c r="R60"/>
      <c r="S60"/>
      <c r="T60"/>
      <c r="U60"/>
      <c r="V60"/>
      <c r="W60"/>
      <c r="X60"/>
      <c r="Y60"/>
    </row>
    <row r="61" spans="2:25" ht="12" customHeight="1" x14ac:dyDescent="0.3">
      <c r="B61" s="58"/>
      <c r="C61" s="38" t="s">
        <v>3</v>
      </c>
      <c r="D61" s="26">
        <v>1400.3568506130114</v>
      </c>
      <c r="E61" s="26">
        <v>1800.1057240434393</v>
      </c>
      <c r="F61" s="23">
        <v>3200.4625746564525</v>
      </c>
      <c r="G61" s="26">
        <v>404.20575284316408</v>
      </c>
      <c r="H61" s="26">
        <v>265.76300774593648</v>
      </c>
      <c r="I61" s="26">
        <v>935.59280482167708</v>
      </c>
      <c r="J61" s="26">
        <v>854.519408414542</v>
      </c>
      <c r="K61" s="26">
        <v>358.04395360928106</v>
      </c>
      <c r="L61" s="26">
        <v>382.33764722185094</v>
      </c>
      <c r="N61"/>
      <c r="O61"/>
      <c r="P61"/>
      <c r="Q61"/>
      <c r="R61"/>
      <c r="S61"/>
      <c r="T61"/>
      <c r="U61"/>
      <c r="V61"/>
      <c r="W61"/>
      <c r="X61"/>
      <c r="Y61"/>
    </row>
    <row r="62" spans="2:25" ht="12" customHeight="1" x14ac:dyDescent="0.3">
      <c r="B62" s="57" t="s">
        <v>58</v>
      </c>
      <c r="C62" s="39" t="s">
        <v>49</v>
      </c>
      <c r="D62" s="31">
        <v>227.97389791646353</v>
      </c>
      <c r="E62" s="31">
        <v>170.46485089125929</v>
      </c>
      <c r="F62" s="32">
        <v>398.43874880772285</v>
      </c>
      <c r="G62" s="31">
        <v>201.74976401598786</v>
      </c>
      <c r="H62" s="31">
        <v>67.998614777630081</v>
      </c>
      <c r="I62" s="31">
        <v>0</v>
      </c>
      <c r="J62" s="31">
        <v>69.642736220209571</v>
      </c>
      <c r="K62" s="31">
        <v>59.047633793895329</v>
      </c>
      <c r="L62" s="31">
        <v>0</v>
      </c>
      <c r="N62"/>
      <c r="O62"/>
      <c r="P62"/>
      <c r="Q62"/>
      <c r="R62"/>
      <c r="S62"/>
      <c r="T62"/>
      <c r="U62"/>
      <c r="V62"/>
      <c r="W62"/>
      <c r="X62"/>
      <c r="Y62"/>
    </row>
    <row r="63" spans="2:25" ht="25.5" customHeight="1" x14ac:dyDescent="0.3">
      <c r="B63" s="51"/>
      <c r="C63" s="37" t="s">
        <v>91</v>
      </c>
      <c r="D63" s="21">
        <v>41.765087592021175</v>
      </c>
      <c r="E63" s="21">
        <v>158.88037755996086</v>
      </c>
      <c r="F63" s="23">
        <v>200.64546515198202</v>
      </c>
      <c r="G63" s="21">
        <v>41.765087592021175</v>
      </c>
      <c r="H63" s="21">
        <v>0</v>
      </c>
      <c r="I63" s="21">
        <v>67.967424358304157</v>
      </c>
      <c r="J63" s="21">
        <v>73.475907431742613</v>
      </c>
      <c r="K63" s="21">
        <v>17.437045769914086</v>
      </c>
      <c r="L63" s="21">
        <v>0</v>
      </c>
      <c r="N63"/>
      <c r="O63"/>
      <c r="P63"/>
      <c r="Q63"/>
      <c r="R63"/>
      <c r="S63"/>
      <c r="T63"/>
      <c r="U63"/>
      <c r="V63"/>
      <c r="W63"/>
      <c r="X63"/>
      <c r="Y63"/>
    </row>
    <row r="64" spans="2:25" ht="12" customHeight="1" x14ac:dyDescent="0.3">
      <c r="B64" s="51"/>
      <c r="C64" s="37" t="s">
        <v>79</v>
      </c>
      <c r="D64" s="21">
        <v>0</v>
      </c>
      <c r="E64" s="21">
        <v>0</v>
      </c>
      <c r="F64" s="21">
        <v>0</v>
      </c>
      <c r="G64" s="21">
        <v>0</v>
      </c>
      <c r="H64" s="21">
        <v>0</v>
      </c>
      <c r="I64" s="21">
        <v>0</v>
      </c>
      <c r="J64" s="21">
        <v>0</v>
      </c>
      <c r="K64" s="21">
        <v>0</v>
      </c>
      <c r="L64" s="21">
        <v>0</v>
      </c>
      <c r="N64"/>
      <c r="O64"/>
      <c r="P64"/>
      <c r="Q64"/>
      <c r="R64"/>
      <c r="S64"/>
      <c r="T64"/>
      <c r="U64"/>
      <c r="V64"/>
      <c r="W64"/>
      <c r="X64"/>
      <c r="Y64"/>
    </row>
    <row r="65" spans="2:25" ht="12" customHeight="1" x14ac:dyDescent="0.3">
      <c r="B65" s="51"/>
      <c r="C65" s="37" t="s">
        <v>80</v>
      </c>
      <c r="D65" s="21">
        <v>1096.7659058004231</v>
      </c>
      <c r="E65" s="21">
        <v>1831.930742906045</v>
      </c>
      <c r="F65" s="23">
        <v>2928.6966487064692</v>
      </c>
      <c r="G65" s="21">
        <v>160.69090123515502</v>
      </c>
      <c r="H65" s="21">
        <v>304.62227101146698</v>
      </c>
      <c r="I65" s="21">
        <v>974.26558283690838</v>
      </c>
      <c r="J65" s="21">
        <v>859.07293165971953</v>
      </c>
      <c r="K65" s="21">
        <v>281.55927404547162</v>
      </c>
      <c r="L65" s="21">
        <v>348.48568791774693</v>
      </c>
      <c r="N65"/>
      <c r="O65"/>
      <c r="P65"/>
      <c r="Q65"/>
      <c r="R65"/>
      <c r="S65"/>
      <c r="T65"/>
      <c r="U65"/>
      <c r="V65"/>
      <c r="W65"/>
      <c r="X65"/>
      <c r="Y65"/>
    </row>
    <row r="66" spans="2:25" ht="12" customHeight="1" x14ac:dyDescent="0.3">
      <c r="B66" s="51"/>
      <c r="C66" s="37" t="s">
        <v>81</v>
      </c>
      <c r="D66" s="21">
        <v>0</v>
      </c>
      <c r="E66" s="21">
        <v>0</v>
      </c>
      <c r="F66" s="23">
        <v>0</v>
      </c>
      <c r="G66" s="21">
        <v>0</v>
      </c>
      <c r="H66" s="21">
        <v>0</v>
      </c>
      <c r="I66" s="21">
        <v>0</v>
      </c>
      <c r="J66" s="21">
        <v>0</v>
      </c>
      <c r="K66" s="21">
        <v>0</v>
      </c>
      <c r="L66" s="21">
        <v>0</v>
      </c>
      <c r="N66"/>
      <c r="O66"/>
      <c r="P66"/>
      <c r="Q66"/>
      <c r="R66"/>
      <c r="S66"/>
      <c r="T66"/>
      <c r="U66"/>
      <c r="V66"/>
      <c r="W66"/>
      <c r="X66"/>
      <c r="Y66"/>
    </row>
    <row r="67" spans="2:25" ht="12" customHeight="1" x14ac:dyDescent="0.3">
      <c r="B67" s="51"/>
      <c r="C67" s="37" t="s">
        <v>74</v>
      </c>
      <c r="D67" s="21">
        <v>33.851959304104028</v>
      </c>
      <c r="E67" s="21">
        <v>0</v>
      </c>
      <c r="F67" s="23">
        <v>33.851959304104028</v>
      </c>
      <c r="G67" s="21">
        <v>0</v>
      </c>
      <c r="H67" s="21">
        <v>0</v>
      </c>
      <c r="I67" s="21">
        <v>0</v>
      </c>
      <c r="J67" s="21">
        <v>0</v>
      </c>
      <c r="K67" s="21">
        <v>0</v>
      </c>
      <c r="L67" s="21">
        <v>33.851959304104028</v>
      </c>
      <c r="N67"/>
      <c r="O67"/>
      <c r="P67"/>
      <c r="Q67"/>
      <c r="R67"/>
      <c r="S67"/>
      <c r="T67"/>
      <c r="U67"/>
      <c r="V67"/>
      <c r="W67"/>
      <c r="X67"/>
      <c r="Y67"/>
    </row>
    <row r="68" spans="2:25" ht="12" customHeight="1" x14ac:dyDescent="0.3">
      <c r="B68" s="58"/>
      <c r="C68" s="40" t="s">
        <v>3</v>
      </c>
      <c r="D68" s="33">
        <v>1400.3568506130114</v>
      </c>
      <c r="E68" s="33">
        <v>2161.275971357265</v>
      </c>
      <c r="F68" s="34">
        <v>3561.6328219702782</v>
      </c>
      <c r="G68" s="33">
        <v>404.20575284316408</v>
      </c>
      <c r="H68" s="33">
        <v>372.62088578909703</v>
      </c>
      <c r="I68" s="33">
        <v>1042.2330071952126</v>
      </c>
      <c r="J68" s="33">
        <v>1002.1915753116717</v>
      </c>
      <c r="K68" s="33">
        <v>358.04395360928106</v>
      </c>
      <c r="L68" s="33">
        <v>382.33764722185094</v>
      </c>
      <c r="N68"/>
      <c r="O68"/>
      <c r="P68"/>
      <c r="Q68"/>
      <c r="R68"/>
      <c r="S68"/>
      <c r="T68"/>
      <c r="U68"/>
      <c r="V68"/>
      <c r="W68"/>
      <c r="X68"/>
      <c r="Y68"/>
    </row>
    <row r="69" spans="2:25" ht="12" customHeight="1" x14ac:dyDescent="0.3">
      <c r="B69" s="57" t="s">
        <v>52</v>
      </c>
      <c r="C69" s="37" t="s">
        <v>53</v>
      </c>
      <c r="D69" s="21">
        <v>327.52708291500022</v>
      </c>
      <c r="E69" s="21">
        <v>286.62897039212493</v>
      </c>
      <c r="F69" s="23">
        <v>614.15605330712515</v>
      </c>
      <c r="G69" s="21">
        <v>22.009427738750936</v>
      </c>
      <c r="H69" s="21">
        <v>33.459436085833907</v>
      </c>
      <c r="I69" s="21">
        <v>347.10290674105772</v>
      </c>
      <c r="J69" s="21">
        <v>69.642736220209571</v>
      </c>
      <c r="K69" s="21">
        <v>0</v>
      </c>
      <c r="L69" s="21">
        <v>141.94154652127304</v>
      </c>
      <c r="O69"/>
      <c r="P69"/>
      <c r="Q69"/>
      <c r="R69"/>
      <c r="S69"/>
      <c r="T69"/>
      <c r="U69"/>
      <c r="V69"/>
      <c r="W69"/>
      <c r="X69"/>
      <c r="Y69"/>
    </row>
    <row r="70" spans="2:25" ht="12" customHeight="1" x14ac:dyDescent="0.3">
      <c r="B70" s="51"/>
      <c r="C70" s="37" t="s">
        <v>84</v>
      </c>
      <c r="D70" s="21">
        <v>169.25979652052013</v>
      </c>
      <c r="E70" s="21">
        <v>0</v>
      </c>
      <c r="F70" s="23">
        <v>169.25979652052013</v>
      </c>
      <c r="G70" s="21">
        <v>0</v>
      </c>
      <c r="H70" s="21">
        <v>0</v>
      </c>
      <c r="I70" s="21">
        <v>0</v>
      </c>
      <c r="J70" s="21">
        <v>0</v>
      </c>
      <c r="K70" s="21">
        <v>0</v>
      </c>
      <c r="L70" s="21">
        <v>169.25979652052013</v>
      </c>
      <c r="O70"/>
      <c r="P70"/>
      <c r="Q70"/>
      <c r="R70"/>
      <c r="S70"/>
      <c r="T70"/>
      <c r="U70"/>
      <c r="V70"/>
      <c r="W70"/>
      <c r="X70"/>
      <c r="Y70"/>
    </row>
    <row r="71" spans="2:25" ht="12" customHeight="1" x14ac:dyDescent="0.25">
      <c r="B71" s="51"/>
      <c r="C71" s="37" t="s">
        <v>85</v>
      </c>
      <c r="D71" s="21">
        <v>1294.239882034567</v>
      </c>
      <c r="E71" s="21">
        <v>2249.8080987386738</v>
      </c>
      <c r="F71" s="23">
        <v>3544.0479807732418</v>
      </c>
      <c r="G71" s="21">
        <v>378.65848813235408</v>
      </c>
      <c r="H71" s="21">
        <v>339.16144970326314</v>
      </c>
      <c r="I71" s="21">
        <v>767.65244178180444</v>
      </c>
      <c r="J71" s="21">
        <v>1481.1820815122896</v>
      </c>
      <c r="K71" s="21">
        <v>422.29182447078745</v>
      </c>
      <c r="L71" s="21">
        <v>155.10169517274204</v>
      </c>
    </row>
    <row r="72" spans="2:25" ht="12" customHeight="1" x14ac:dyDescent="0.25">
      <c r="B72" s="51"/>
      <c r="C72" s="37" t="s">
        <v>86</v>
      </c>
      <c r="D72" s="21">
        <v>147.50177408224403</v>
      </c>
      <c r="E72" s="21">
        <v>330.24265890865996</v>
      </c>
      <c r="F72" s="23">
        <v>477.74443299090399</v>
      </c>
      <c r="G72" s="21">
        <v>41.765087592021175</v>
      </c>
      <c r="H72" s="21">
        <v>33.966487622167634</v>
      </c>
      <c r="I72" s="21">
        <v>140.85073737217778</v>
      </c>
      <c r="J72" s="21">
        <v>147.67216689712976</v>
      </c>
      <c r="K72" s="21">
        <v>113.48995350740769</v>
      </c>
      <c r="L72" s="21">
        <v>0</v>
      </c>
    </row>
    <row r="73" spans="2:25" ht="12" customHeight="1" x14ac:dyDescent="0.25">
      <c r="B73" s="51"/>
      <c r="C73" s="37" t="s">
        <v>24</v>
      </c>
      <c r="D73" s="21">
        <v>147.50177408224403</v>
      </c>
      <c r="E73" s="21">
        <v>330.24265890865996</v>
      </c>
      <c r="F73" s="21">
        <v>477.74443299090399</v>
      </c>
      <c r="G73" s="21">
        <v>41.765087592021175</v>
      </c>
      <c r="H73" s="21">
        <v>33.966487622167634</v>
      </c>
      <c r="I73" s="21">
        <v>140.85073737217778</v>
      </c>
      <c r="J73" s="21">
        <v>147.67216689712976</v>
      </c>
      <c r="K73" s="21">
        <v>113.48995350740769</v>
      </c>
      <c r="L73" s="21">
        <v>0</v>
      </c>
    </row>
    <row r="74" spans="2:25" ht="12" customHeight="1" x14ac:dyDescent="0.25">
      <c r="B74" s="51"/>
      <c r="C74" s="37" t="s">
        <v>74</v>
      </c>
      <c r="D74" s="21">
        <v>0</v>
      </c>
      <c r="E74" s="21">
        <v>0</v>
      </c>
      <c r="F74" s="21">
        <v>0</v>
      </c>
      <c r="G74" s="21">
        <v>0</v>
      </c>
      <c r="H74" s="21">
        <v>0</v>
      </c>
      <c r="I74" s="21">
        <v>0</v>
      </c>
      <c r="J74" s="21">
        <v>0</v>
      </c>
      <c r="K74" s="21">
        <v>0</v>
      </c>
      <c r="L74" s="21">
        <v>0</v>
      </c>
    </row>
    <row r="75" spans="2:25" ht="12" customHeight="1" x14ac:dyDescent="0.25">
      <c r="B75" s="58"/>
      <c r="C75" s="40" t="s">
        <v>3</v>
      </c>
      <c r="D75" s="33">
        <v>1938.5285355523304</v>
      </c>
      <c r="E75" s="33">
        <v>2866.6797280394594</v>
      </c>
      <c r="F75" s="34">
        <v>4805.2082635917905</v>
      </c>
      <c r="G75" s="33">
        <v>442.43300346312623</v>
      </c>
      <c r="H75" s="33">
        <v>406.58737341126471</v>
      </c>
      <c r="I75" s="33">
        <v>1255.6060858950402</v>
      </c>
      <c r="J75" s="33">
        <v>1698.496984629629</v>
      </c>
      <c r="K75" s="33">
        <v>535.78177797819512</v>
      </c>
      <c r="L75" s="33">
        <v>466.30303821453515</v>
      </c>
    </row>
    <row r="76" spans="2:25" ht="12" customHeight="1" x14ac:dyDescent="0.25">
      <c r="B76" s="51" t="s">
        <v>108</v>
      </c>
      <c r="C76" s="51"/>
      <c r="D76" s="51"/>
      <c r="E76" s="51"/>
      <c r="F76" s="51"/>
      <c r="G76" s="51"/>
      <c r="H76" s="51"/>
      <c r="I76" s="51"/>
      <c r="J76" s="51"/>
      <c r="K76" s="51"/>
      <c r="L76" s="51"/>
    </row>
  </sheetData>
  <mergeCells count="17">
    <mergeCell ref="B69:B75"/>
    <mergeCell ref="B76:L76"/>
    <mergeCell ref="B45:B50"/>
    <mergeCell ref="B51:B54"/>
    <mergeCell ref="B55:B61"/>
    <mergeCell ref="B62:B68"/>
    <mergeCell ref="B2:L2"/>
    <mergeCell ref="B3:C4"/>
    <mergeCell ref="D3:F3"/>
    <mergeCell ref="G3:L3"/>
    <mergeCell ref="B5:B7"/>
    <mergeCell ref="B38:B44"/>
    <mergeCell ref="B8:B14"/>
    <mergeCell ref="B15:B17"/>
    <mergeCell ref="B18:B24"/>
    <mergeCell ref="B25:B31"/>
    <mergeCell ref="B32:B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01F-7289-4A15-B43A-0437D33C2D3C}">
  <dimension ref="B2:AJ46"/>
  <sheetViews>
    <sheetView tabSelected="1" topLeftCell="A22" zoomScale="90" zoomScaleNormal="90" workbookViewId="0">
      <selection activeCell="P42" sqref="P42"/>
    </sheetView>
  </sheetViews>
  <sheetFormatPr defaultRowHeight="12" customHeight="1" x14ac:dyDescent="0.25"/>
  <cols>
    <col min="1" max="1" width="5" style="2" customWidth="1"/>
    <col min="2" max="3" width="18.5546875" style="2" customWidth="1"/>
    <col min="4" max="5" width="9.109375" style="2"/>
    <col min="6" max="6" width="9.109375" style="14"/>
    <col min="7" max="12" width="9.109375" style="2"/>
    <col min="13" max="13" width="3.77734375" style="2" customWidth="1"/>
    <col min="14" max="253" width="9.109375" style="2"/>
    <col min="254" max="254" width="5" style="2" customWidth="1"/>
    <col min="255" max="256" width="18.5546875" style="2" customWidth="1"/>
    <col min="257" max="509" width="9.109375" style="2"/>
    <col min="510" max="510" width="5" style="2" customWidth="1"/>
    <col min="511" max="512" width="18.5546875" style="2" customWidth="1"/>
    <col min="513" max="765" width="9.109375" style="2"/>
    <col min="766" max="766" width="5" style="2" customWidth="1"/>
    <col min="767" max="768" width="18.5546875" style="2" customWidth="1"/>
    <col min="769" max="1021" width="9.109375" style="2"/>
    <col min="1022" max="1022" width="5" style="2" customWidth="1"/>
    <col min="1023" max="1024" width="18.5546875" style="2" customWidth="1"/>
    <col min="1025" max="1277" width="9.109375" style="2"/>
    <col min="1278" max="1278" width="5" style="2" customWidth="1"/>
    <col min="1279" max="1280" width="18.5546875" style="2" customWidth="1"/>
    <col min="1281" max="1533" width="9.109375" style="2"/>
    <col min="1534" max="1534" width="5" style="2" customWidth="1"/>
    <col min="1535" max="1536" width="18.5546875" style="2" customWidth="1"/>
    <col min="1537" max="1789" width="9.109375" style="2"/>
    <col min="1790" max="1790" width="5" style="2" customWidth="1"/>
    <col min="1791" max="1792" width="18.5546875" style="2" customWidth="1"/>
    <col min="1793" max="2045" width="9.109375" style="2"/>
    <col min="2046" max="2046" width="5" style="2" customWidth="1"/>
    <col min="2047" max="2048" width="18.5546875" style="2" customWidth="1"/>
    <col min="2049" max="2301" width="9.109375" style="2"/>
    <col min="2302" max="2302" width="5" style="2" customWidth="1"/>
    <col min="2303" max="2304" width="18.5546875" style="2" customWidth="1"/>
    <col min="2305" max="2557" width="9.109375" style="2"/>
    <col min="2558" max="2558" width="5" style="2" customWidth="1"/>
    <col min="2559" max="2560" width="18.5546875" style="2" customWidth="1"/>
    <col min="2561" max="2813" width="9.109375" style="2"/>
    <col min="2814" max="2814" width="5" style="2" customWidth="1"/>
    <col min="2815" max="2816" width="18.5546875" style="2" customWidth="1"/>
    <col min="2817" max="3069" width="9.109375" style="2"/>
    <col min="3070" max="3070" width="5" style="2" customWidth="1"/>
    <col min="3071" max="3072" width="18.5546875" style="2" customWidth="1"/>
    <col min="3073" max="3325" width="9.109375" style="2"/>
    <col min="3326" max="3326" width="5" style="2" customWidth="1"/>
    <col min="3327" max="3328" width="18.5546875" style="2" customWidth="1"/>
    <col min="3329" max="3581" width="9.109375" style="2"/>
    <col min="3582" max="3582" width="5" style="2" customWidth="1"/>
    <col min="3583" max="3584" width="18.5546875" style="2" customWidth="1"/>
    <col min="3585" max="3837" width="9.109375" style="2"/>
    <col min="3838" max="3838" width="5" style="2" customWidth="1"/>
    <col min="3839" max="3840" width="18.5546875" style="2" customWidth="1"/>
    <col min="3841" max="4093" width="9.109375" style="2"/>
    <col min="4094" max="4094" width="5" style="2" customWidth="1"/>
    <col min="4095" max="4096" width="18.5546875" style="2" customWidth="1"/>
    <col min="4097" max="4349" width="9.109375" style="2"/>
    <col min="4350" max="4350" width="5" style="2" customWidth="1"/>
    <col min="4351" max="4352" width="18.5546875" style="2" customWidth="1"/>
    <col min="4353" max="4605" width="9.109375" style="2"/>
    <col min="4606" max="4606" width="5" style="2" customWidth="1"/>
    <col min="4607" max="4608" width="18.5546875" style="2" customWidth="1"/>
    <col min="4609" max="4861" width="9.109375" style="2"/>
    <col min="4862" max="4862" width="5" style="2" customWidth="1"/>
    <col min="4863" max="4864" width="18.5546875" style="2" customWidth="1"/>
    <col min="4865" max="5117" width="9.109375" style="2"/>
    <col min="5118" max="5118" width="5" style="2" customWidth="1"/>
    <col min="5119" max="5120" width="18.5546875" style="2" customWidth="1"/>
    <col min="5121" max="5373" width="9.109375" style="2"/>
    <col min="5374" max="5374" width="5" style="2" customWidth="1"/>
    <col min="5375" max="5376" width="18.5546875" style="2" customWidth="1"/>
    <col min="5377" max="5629" width="9.109375" style="2"/>
    <col min="5630" max="5630" width="5" style="2" customWidth="1"/>
    <col min="5631" max="5632" width="18.5546875" style="2" customWidth="1"/>
    <col min="5633" max="5885" width="9.109375" style="2"/>
    <col min="5886" max="5886" width="5" style="2" customWidth="1"/>
    <col min="5887" max="5888" width="18.5546875" style="2" customWidth="1"/>
    <col min="5889" max="6141" width="9.109375" style="2"/>
    <col min="6142" max="6142" width="5" style="2" customWidth="1"/>
    <col min="6143" max="6144" width="18.5546875" style="2" customWidth="1"/>
    <col min="6145" max="6397" width="9.109375" style="2"/>
    <col min="6398" max="6398" width="5" style="2" customWidth="1"/>
    <col min="6399" max="6400" width="18.5546875" style="2" customWidth="1"/>
    <col min="6401" max="6653" width="9.109375" style="2"/>
    <col min="6654" max="6654" width="5" style="2" customWidth="1"/>
    <col min="6655" max="6656" width="18.5546875" style="2" customWidth="1"/>
    <col min="6657" max="6909" width="9.109375" style="2"/>
    <col min="6910" max="6910" width="5" style="2" customWidth="1"/>
    <col min="6911" max="6912" width="18.5546875" style="2" customWidth="1"/>
    <col min="6913" max="7165" width="9.109375" style="2"/>
    <col min="7166" max="7166" width="5" style="2" customWidth="1"/>
    <col min="7167" max="7168" width="18.5546875" style="2" customWidth="1"/>
    <col min="7169" max="7421" width="9.109375" style="2"/>
    <col min="7422" max="7422" width="5" style="2" customWidth="1"/>
    <col min="7423" max="7424" width="18.5546875" style="2" customWidth="1"/>
    <col min="7425" max="7677" width="9.109375" style="2"/>
    <col min="7678" max="7678" width="5" style="2" customWidth="1"/>
    <col min="7679" max="7680" width="18.5546875" style="2" customWidth="1"/>
    <col min="7681" max="7933" width="9.109375" style="2"/>
    <col min="7934" max="7934" width="5" style="2" customWidth="1"/>
    <col min="7935" max="7936" width="18.5546875" style="2" customWidth="1"/>
    <col min="7937" max="8189" width="9.109375" style="2"/>
    <col min="8190" max="8190" width="5" style="2" customWidth="1"/>
    <col min="8191" max="8192" width="18.5546875" style="2" customWidth="1"/>
    <col min="8193" max="8445" width="9.109375" style="2"/>
    <col min="8446" max="8446" width="5" style="2" customWidth="1"/>
    <col min="8447" max="8448" width="18.5546875" style="2" customWidth="1"/>
    <col min="8449" max="8701" width="9.109375" style="2"/>
    <col min="8702" max="8702" width="5" style="2" customWidth="1"/>
    <col min="8703" max="8704" width="18.5546875" style="2" customWidth="1"/>
    <col min="8705" max="8957" width="9.109375" style="2"/>
    <col min="8958" max="8958" width="5" style="2" customWidth="1"/>
    <col min="8959" max="8960" width="18.5546875" style="2" customWidth="1"/>
    <col min="8961" max="9213" width="9.109375" style="2"/>
    <col min="9214" max="9214" width="5" style="2" customWidth="1"/>
    <col min="9215" max="9216" width="18.5546875" style="2" customWidth="1"/>
    <col min="9217" max="9469" width="9.109375" style="2"/>
    <col min="9470" max="9470" width="5" style="2" customWidth="1"/>
    <col min="9471" max="9472" width="18.5546875" style="2" customWidth="1"/>
    <col min="9473" max="9725" width="9.109375" style="2"/>
    <col min="9726" max="9726" width="5" style="2" customWidth="1"/>
    <col min="9727" max="9728" width="18.5546875" style="2" customWidth="1"/>
    <col min="9729" max="9981" width="9.109375" style="2"/>
    <col min="9982" max="9982" width="5" style="2" customWidth="1"/>
    <col min="9983" max="9984" width="18.5546875" style="2" customWidth="1"/>
    <col min="9985" max="10237" width="9.109375" style="2"/>
    <col min="10238" max="10238" width="5" style="2" customWidth="1"/>
    <col min="10239" max="10240" width="18.5546875" style="2" customWidth="1"/>
    <col min="10241" max="10493" width="9.109375" style="2"/>
    <col min="10494" max="10494" width="5" style="2" customWidth="1"/>
    <col min="10495" max="10496" width="18.5546875" style="2" customWidth="1"/>
    <col min="10497" max="10749" width="9.109375" style="2"/>
    <col min="10750" max="10750" width="5" style="2" customWidth="1"/>
    <col min="10751" max="10752" width="18.5546875" style="2" customWidth="1"/>
    <col min="10753" max="11005" width="9.109375" style="2"/>
    <col min="11006" max="11006" width="5" style="2" customWidth="1"/>
    <col min="11007" max="11008" width="18.5546875" style="2" customWidth="1"/>
    <col min="11009" max="11261" width="9.109375" style="2"/>
    <col min="11262" max="11262" width="5" style="2" customWidth="1"/>
    <col min="11263" max="11264" width="18.5546875" style="2" customWidth="1"/>
    <col min="11265" max="11517" width="9.109375" style="2"/>
    <col min="11518" max="11518" width="5" style="2" customWidth="1"/>
    <col min="11519" max="11520" width="18.5546875" style="2" customWidth="1"/>
    <col min="11521" max="11773" width="9.109375" style="2"/>
    <col min="11774" max="11774" width="5" style="2" customWidth="1"/>
    <col min="11775" max="11776" width="18.5546875" style="2" customWidth="1"/>
    <col min="11777" max="12029" width="9.109375" style="2"/>
    <col min="12030" max="12030" width="5" style="2" customWidth="1"/>
    <col min="12031" max="12032" width="18.5546875" style="2" customWidth="1"/>
    <col min="12033" max="12285" width="9.109375" style="2"/>
    <col min="12286" max="12286" width="5" style="2" customWidth="1"/>
    <col min="12287" max="12288" width="18.5546875" style="2" customWidth="1"/>
    <col min="12289" max="12541" width="9.109375" style="2"/>
    <col min="12542" max="12542" width="5" style="2" customWidth="1"/>
    <col min="12543" max="12544" width="18.5546875" style="2" customWidth="1"/>
    <col min="12545" max="12797" width="9.109375" style="2"/>
    <col min="12798" max="12798" width="5" style="2" customWidth="1"/>
    <col min="12799" max="12800" width="18.5546875" style="2" customWidth="1"/>
    <col min="12801" max="13053" width="9.109375" style="2"/>
    <col min="13054" max="13054" width="5" style="2" customWidth="1"/>
    <col min="13055" max="13056" width="18.5546875" style="2" customWidth="1"/>
    <col min="13057" max="13309" width="9.109375" style="2"/>
    <col min="13310" max="13310" width="5" style="2" customWidth="1"/>
    <col min="13311" max="13312" width="18.5546875" style="2" customWidth="1"/>
    <col min="13313" max="13565" width="9.109375" style="2"/>
    <col min="13566" max="13566" width="5" style="2" customWidth="1"/>
    <col min="13567" max="13568" width="18.5546875" style="2" customWidth="1"/>
    <col min="13569" max="13821" width="9.109375" style="2"/>
    <col min="13822" max="13822" width="5" style="2" customWidth="1"/>
    <col min="13823" max="13824" width="18.5546875" style="2" customWidth="1"/>
    <col min="13825" max="14077" width="9.109375" style="2"/>
    <col min="14078" max="14078" width="5" style="2" customWidth="1"/>
    <col min="14079" max="14080" width="18.5546875" style="2" customWidth="1"/>
    <col min="14081" max="14333" width="9.109375" style="2"/>
    <col min="14334" max="14334" width="5" style="2" customWidth="1"/>
    <col min="14335" max="14336" width="18.5546875" style="2" customWidth="1"/>
    <col min="14337" max="14589" width="9.109375" style="2"/>
    <col min="14590" max="14590" width="5" style="2" customWidth="1"/>
    <col min="14591" max="14592" width="18.5546875" style="2" customWidth="1"/>
    <col min="14593" max="14845" width="9.109375" style="2"/>
    <col min="14846" max="14846" width="5" style="2" customWidth="1"/>
    <col min="14847" max="14848" width="18.5546875" style="2" customWidth="1"/>
    <col min="14849" max="15101" width="9.109375" style="2"/>
    <col min="15102" max="15102" width="5" style="2" customWidth="1"/>
    <col min="15103" max="15104" width="18.5546875" style="2" customWidth="1"/>
    <col min="15105" max="15357" width="9.109375" style="2"/>
    <col min="15358" max="15358" width="5" style="2" customWidth="1"/>
    <col min="15359" max="15360" width="18.5546875" style="2" customWidth="1"/>
    <col min="15361" max="15613" width="9.109375" style="2"/>
    <col min="15614" max="15614" width="5" style="2" customWidth="1"/>
    <col min="15615" max="15616" width="18.5546875" style="2" customWidth="1"/>
    <col min="15617" max="15869" width="9.109375" style="2"/>
    <col min="15870" max="15870" width="5" style="2" customWidth="1"/>
    <col min="15871" max="15872" width="18.5546875" style="2" customWidth="1"/>
    <col min="15873" max="16125" width="9.109375" style="2"/>
    <col min="16126" max="16126" width="5" style="2" customWidth="1"/>
    <col min="16127" max="16128" width="18.5546875" style="2" customWidth="1"/>
    <col min="16129" max="16381" width="9.109375" style="2"/>
    <col min="16382" max="16384" width="9.109375" style="2" customWidth="1"/>
  </cols>
  <sheetData>
    <row r="2" spans="2:36" ht="12" customHeight="1" x14ac:dyDescent="0.3">
      <c r="B2" s="52" t="s">
        <v>100</v>
      </c>
      <c r="C2" s="52"/>
      <c r="D2" s="52"/>
      <c r="E2" s="52"/>
      <c r="F2" s="52"/>
      <c r="G2" s="52"/>
      <c r="H2" s="52"/>
      <c r="I2" s="52"/>
      <c r="J2" s="52"/>
      <c r="K2" s="52"/>
      <c r="L2" s="52"/>
      <c r="N2"/>
      <c r="O2"/>
      <c r="P2"/>
      <c r="Q2"/>
      <c r="R2"/>
      <c r="S2"/>
      <c r="T2"/>
      <c r="U2"/>
      <c r="V2"/>
      <c r="W2"/>
      <c r="X2"/>
      <c r="Y2"/>
      <c r="Z2"/>
      <c r="AA2"/>
      <c r="AB2"/>
      <c r="AC2"/>
      <c r="AD2"/>
      <c r="AE2"/>
      <c r="AF2"/>
      <c r="AG2"/>
      <c r="AH2"/>
      <c r="AI2"/>
      <c r="AJ2"/>
    </row>
    <row r="3" spans="2:36" ht="12" customHeight="1" x14ac:dyDescent="0.3">
      <c r="B3" s="53"/>
      <c r="C3" s="53"/>
      <c r="D3" s="55" t="s">
        <v>0</v>
      </c>
      <c r="E3" s="55"/>
      <c r="F3" s="56"/>
      <c r="G3" s="55" t="s">
        <v>2</v>
      </c>
      <c r="H3" s="55"/>
      <c r="I3" s="55"/>
      <c r="J3" s="55"/>
      <c r="K3" s="55"/>
      <c r="L3" s="55"/>
      <c r="N3"/>
      <c r="O3"/>
      <c r="P3"/>
      <c r="Q3"/>
      <c r="R3"/>
      <c r="S3"/>
      <c r="T3"/>
      <c r="U3"/>
      <c r="V3"/>
      <c r="W3"/>
      <c r="X3"/>
      <c r="Y3"/>
      <c r="Z3"/>
      <c r="AA3"/>
      <c r="AB3"/>
      <c r="AC3"/>
      <c r="AD3"/>
      <c r="AE3"/>
      <c r="AF3"/>
      <c r="AG3"/>
      <c r="AH3"/>
      <c r="AI3"/>
      <c r="AJ3"/>
    </row>
    <row r="4" spans="2:36" ht="12" customHeight="1" thickBot="1" x14ac:dyDescent="0.35">
      <c r="B4" s="54"/>
      <c r="C4" s="54"/>
      <c r="D4" s="10" t="s">
        <v>4</v>
      </c>
      <c r="E4" s="10" t="s">
        <v>5</v>
      </c>
      <c r="F4" s="11" t="s">
        <v>3</v>
      </c>
      <c r="G4" s="10" t="s">
        <v>8</v>
      </c>
      <c r="H4" s="10" t="s">
        <v>9</v>
      </c>
      <c r="I4" s="10" t="s">
        <v>10</v>
      </c>
      <c r="J4" s="10" t="s">
        <v>11</v>
      </c>
      <c r="K4" s="10" t="s">
        <v>12</v>
      </c>
      <c r="L4" s="10" t="s">
        <v>13</v>
      </c>
      <c r="N4"/>
      <c r="O4"/>
      <c r="P4"/>
      <c r="Q4"/>
      <c r="R4"/>
      <c r="S4"/>
      <c r="T4"/>
      <c r="U4"/>
      <c r="V4"/>
      <c r="W4"/>
      <c r="X4"/>
      <c r="Y4"/>
      <c r="Z4"/>
      <c r="AA4"/>
      <c r="AB4"/>
      <c r="AC4"/>
      <c r="AD4"/>
      <c r="AE4"/>
      <c r="AF4"/>
      <c r="AG4"/>
      <c r="AH4"/>
      <c r="AI4"/>
      <c r="AJ4"/>
    </row>
    <row r="5" spans="2:36" ht="12" customHeight="1" x14ac:dyDescent="0.3">
      <c r="B5" s="51" t="s">
        <v>1</v>
      </c>
      <c r="C5" s="9" t="s">
        <v>6</v>
      </c>
      <c r="D5" s="41">
        <v>1.5611356568681763E-2</v>
      </c>
      <c r="E5" s="41">
        <v>3.7126799460641804E-2</v>
      </c>
      <c r="F5" s="42">
        <v>2.5773328894304476E-2</v>
      </c>
      <c r="G5" s="41">
        <v>2.0628426323361388E-2</v>
      </c>
      <c r="H5" s="41">
        <v>1.3110841771603893E-2</v>
      </c>
      <c r="I5" s="41">
        <v>1.0295844408141573E-2</v>
      </c>
      <c r="J5" s="41">
        <v>5.0099746216764378E-2</v>
      </c>
      <c r="K5" s="41">
        <v>8.2652842929644491E-2</v>
      </c>
      <c r="L5" s="41">
        <v>2.3551711626084413E-2</v>
      </c>
      <c r="N5"/>
      <c r="O5"/>
      <c r="P5"/>
      <c r="Q5"/>
      <c r="R5"/>
      <c r="S5"/>
      <c r="T5"/>
      <c r="U5"/>
      <c r="V5"/>
      <c r="W5"/>
      <c r="X5"/>
      <c r="Y5"/>
      <c r="Z5"/>
      <c r="AA5"/>
      <c r="AB5"/>
      <c r="AC5"/>
      <c r="AD5"/>
      <c r="AE5"/>
      <c r="AF5"/>
      <c r="AG5"/>
      <c r="AH5"/>
      <c r="AI5"/>
      <c r="AJ5"/>
    </row>
    <row r="6" spans="2:36" ht="12" customHeight="1" x14ac:dyDescent="0.3">
      <c r="B6" s="51"/>
      <c r="C6" s="9" t="s">
        <v>7</v>
      </c>
      <c r="D6" s="41">
        <v>2.0808855825314332E-2</v>
      </c>
      <c r="E6" s="41">
        <v>4.6152755672016516E-2</v>
      </c>
      <c r="F6" s="42">
        <v>2.9386239305364201E-2</v>
      </c>
      <c r="G6" s="41">
        <v>2.4035383377667547E-2</v>
      </c>
      <c r="H6" s="41">
        <v>1.8038598880888945E-2</v>
      </c>
      <c r="I6" s="41">
        <v>5.31631046875439E-2</v>
      </c>
      <c r="J6" s="41">
        <v>2.455957943062155E-2</v>
      </c>
      <c r="K6" s="41">
        <v>1.6816542048604045E-2</v>
      </c>
      <c r="L6" s="41">
        <v>5.7398715176574445E-2</v>
      </c>
      <c r="N6"/>
      <c r="O6"/>
      <c r="P6"/>
      <c r="Q6"/>
      <c r="R6"/>
      <c r="S6"/>
      <c r="T6"/>
      <c r="U6"/>
      <c r="V6"/>
      <c r="W6"/>
      <c r="X6"/>
      <c r="Y6"/>
      <c r="Z6"/>
      <c r="AA6"/>
      <c r="AB6"/>
      <c r="AC6"/>
      <c r="AD6"/>
      <c r="AE6"/>
      <c r="AF6"/>
      <c r="AG6"/>
      <c r="AH6"/>
      <c r="AI6"/>
      <c r="AJ6"/>
    </row>
    <row r="7" spans="2:36" s="14" customFormat="1" ht="12" customHeight="1" x14ac:dyDescent="0.3">
      <c r="B7" s="51"/>
      <c r="C7" s="7" t="s">
        <v>3</v>
      </c>
      <c r="D7" s="43">
        <v>1.8658103837020372E-2</v>
      </c>
      <c r="E7" s="43">
        <v>4.1165133628303006E-2</v>
      </c>
      <c r="F7" s="42">
        <v>2.7689988766597701E-2</v>
      </c>
      <c r="G7" s="43">
        <v>2.3302630075825222E-2</v>
      </c>
      <c r="H7" s="43">
        <v>1.6611341786436737E-2</v>
      </c>
      <c r="I7" s="43">
        <v>2.1984617036703746E-2</v>
      </c>
      <c r="J7" s="43">
        <v>3.7799277019586144E-2</v>
      </c>
      <c r="K7" s="43">
        <v>2.8705992437873196E-2</v>
      </c>
      <c r="L7" s="43">
        <v>4.9813308862313194E-2</v>
      </c>
      <c r="N7"/>
      <c r="O7"/>
      <c r="P7"/>
      <c r="Q7"/>
      <c r="R7"/>
      <c r="S7"/>
      <c r="T7"/>
      <c r="U7"/>
      <c r="V7"/>
      <c r="W7"/>
      <c r="X7"/>
      <c r="Y7"/>
      <c r="Z7"/>
      <c r="AA7"/>
      <c r="AB7"/>
      <c r="AC7"/>
      <c r="AD7"/>
      <c r="AE7"/>
      <c r="AF7"/>
      <c r="AG7"/>
      <c r="AH7"/>
      <c r="AI7"/>
      <c r="AJ7"/>
    </row>
    <row r="8" spans="2:36" ht="12" customHeight="1" x14ac:dyDescent="0.3">
      <c r="B8" s="57" t="s">
        <v>76</v>
      </c>
      <c r="C8" s="12" t="s">
        <v>20</v>
      </c>
      <c r="D8" s="44">
        <v>1.1177585458138911E-2</v>
      </c>
      <c r="E8" s="44">
        <v>1.9284178081939354E-2</v>
      </c>
      <c r="F8" s="45">
        <v>1.322596466732664E-2</v>
      </c>
      <c r="G8" s="44">
        <v>9.0888036246357523E-3</v>
      </c>
      <c r="H8" s="46">
        <v>5.7663954224043924E-3</v>
      </c>
      <c r="I8" s="44">
        <v>1.4016269966186023E-2</v>
      </c>
      <c r="J8" s="44">
        <v>1.2520626679197068E-2</v>
      </c>
      <c r="K8" s="44">
        <v>1.0725958471857451E-2</v>
      </c>
      <c r="L8" s="44">
        <v>4.0548217939786371E-2</v>
      </c>
      <c r="N8"/>
      <c r="O8"/>
      <c r="P8"/>
      <c r="Q8"/>
      <c r="R8"/>
      <c r="S8"/>
      <c r="T8"/>
      <c r="U8"/>
      <c r="V8"/>
      <c r="W8"/>
      <c r="X8"/>
      <c r="Y8"/>
      <c r="Z8"/>
      <c r="AA8"/>
      <c r="AB8"/>
      <c r="AC8"/>
      <c r="AD8"/>
      <c r="AE8"/>
      <c r="AF8"/>
      <c r="AG8"/>
      <c r="AH8"/>
      <c r="AI8"/>
      <c r="AJ8"/>
    </row>
    <row r="9" spans="2:36" ht="12" customHeight="1" x14ac:dyDescent="0.3">
      <c r="B9" s="51"/>
      <c r="C9" s="9" t="s">
        <v>21</v>
      </c>
      <c r="D9" s="41">
        <v>7.5748351420264655E-3</v>
      </c>
      <c r="E9" s="41">
        <v>2.6104931156988628E-2</v>
      </c>
      <c r="F9" s="42">
        <v>2.2707026258336822E-2</v>
      </c>
      <c r="G9" s="41">
        <v>1.2243554870839035E-2</v>
      </c>
      <c r="H9" s="41">
        <v>4.6512486257795506E-2</v>
      </c>
      <c r="I9" s="41">
        <v>2.5472137911013975E-2</v>
      </c>
      <c r="J9" s="41">
        <v>1.1182954790115196E-2</v>
      </c>
      <c r="K9" s="41">
        <v>2.5008387187330131E-2</v>
      </c>
      <c r="L9" s="41">
        <v>0</v>
      </c>
      <c r="N9"/>
      <c r="O9"/>
      <c r="P9"/>
      <c r="Q9"/>
      <c r="R9"/>
      <c r="S9"/>
      <c r="T9"/>
      <c r="U9"/>
      <c r="V9"/>
      <c r="W9"/>
      <c r="X9"/>
      <c r="Y9"/>
      <c r="Z9"/>
      <c r="AA9"/>
      <c r="AB9"/>
      <c r="AC9"/>
      <c r="AD9"/>
      <c r="AE9"/>
      <c r="AF9"/>
      <c r="AG9"/>
      <c r="AH9"/>
      <c r="AI9"/>
      <c r="AJ9"/>
    </row>
    <row r="10" spans="2:36" ht="12" customHeight="1" x14ac:dyDescent="0.3">
      <c r="B10" s="51"/>
      <c r="C10" s="9" t="s">
        <v>22</v>
      </c>
      <c r="D10" s="41">
        <v>3.9243926290332194E-2</v>
      </c>
      <c r="E10" s="41">
        <v>9.1081095876257387E-2</v>
      </c>
      <c r="F10" s="42">
        <v>5.9674958142310726E-2</v>
      </c>
      <c r="G10" s="41">
        <v>4.7753256014017975E-2</v>
      </c>
      <c r="H10" s="41">
        <v>1.488795719425076E-2</v>
      </c>
      <c r="I10" s="41">
        <v>2.9325738784722014E-2</v>
      </c>
      <c r="J10" s="41">
        <v>0.10137349750424449</v>
      </c>
      <c r="K10" s="41">
        <v>9.9665391473975615E-2</v>
      </c>
      <c r="L10" s="41">
        <v>0.11670097476519625</v>
      </c>
      <c r="N10"/>
      <c r="O10"/>
      <c r="P10"/>
      <c r="Q10"/>
      <c r="R10"/>
      <c r="S10"/>
      <c r="T10"/>
      <c r="U10"/>
      <c r="V10"/>
      <c r="W10"/>
      <c r="X10"/>
      <c r="Y10"/>
      <c r="Z10"/>
      <c r="AA10"/>
      <c r="AB10"/>
      <c r="AC10"/>
      <c r="AD10"/>
      <c r="AE10"/>
      <c r="AF10"/>
      <c r="AG10"/>
      <c r="AH10"/>
      <c r="AI10"/>
      <c r="AJ10"/>
    </row>
    <row r="11" spans="2:36" ht="12" customHeight="1" x14ac:dyDescent="0.3">
      <c r="B11" s="51"/>
      <c r="C11" s="9" t="s">
        <v>23</v>
      </c>
      <c r="D11" s="41">
        <v>4.5135996038632546E-2</v>
      </c>
      <c r="E11" s="41">
        <v>0</v>
      </c>
      <c r="F11" s="42">
        <v>3.181838629846425E-2</v>
      </c>
      <c r="G11" s="41">
        <v>0</v>
      </c>
      <c r="H11" s="41">
        <v>0</v>
      </c>
      <c r="I11" s="41">
        <v>0</v>
      </c>
      <c r="J11" s="41">
        <v>9.6699658302123195E-2</v>
      </c>
      <c r="K11" s="41">
        <v>0</v>
      </c>
      <c r="L11" s="41">
        <v>0</v>
      </c>
      <c r="N11"/>
      <c r="O11"/>
      <c r="P11"/>
      <c r="Q11"/>
      <c r="R11"/>
      <c r="S11"/>
      <c r="T11"/>
      <c r="U11"/>
      <c r="V11"/>
      <c r="W11"/>
      <c r="X11"/>
      <c r="Y11"/>
      <c r="Z11"/>
      <c r="AA11"/>
      <c r="AB11"/>
      <c r="AC11"/>
      <c r="AD11"/>
      <c r="AE11"/>
      <c r="AF11"/>
      <c r="AG11"/>
      <c r="AH11"/>
      <c r="AI11"/>
      <c r="AJ11"/>
    </row>
    <row r="12" spans="2:36" ht="12" customHeight="1" x14ac:dyDescent="0.3">
      <c r="B12" s="51"/>
      <c r="C12" s="9" t="s">
        <v>24</v>
      </c>
      <c r="D12" s="41">
        <v>2.1179309903125824E-2</v>
      </c>
      <c r="E12" s="41">
        <v>6.2223024584264673E-2</v>
      </c>
      <c r="F12" s="42">
        <v>3.9846499312411958E-2</v>
      </c>
      <c r="G12" s="41">
        <v>6.062938336801784E-2</v>
      </c>
      <c r="H12" s="41">
        <v>2.0247156518172965E-2</v>
      </c>
      <c r="I12" s="41">
        <v>4.3243064971551802E-2</v>
      </c>
      <c r="J12" s="41">
        <v>2.648009837603265E-2</v>
      </c>
      <c r="K12" s="41">
        <v>4.6792453959782161E-2</v>
      </c>
      <c r="L12" s="41">
        <v>0.17191343916267765</v>
      </c>
      <c r="N12"/>
      <c r="O12"/>
      <c r="P12"/>
      <c r="Q12"/>
      <c r="R12"/>
      <c r="S12"/>
      <c r="T12"/>
      <c r="U12"/>
      <c r="V12"/>
      <c r="W12"/>
      <c r="X12"/>
      <c r="Y12"/>
      <c r="Z12"/>
      <c r="AA12"/>
      <c r="AB12"/>
      <c r="AC12"/>
      <c r="AD12"/>
      <c r="AE12"/>
      <c r="AF12"/>
      <c r="AG12"/>
      <c r="AH12"/>
      <c r="AI12"/>
      <c r="AJ12"/>
    </row>
    <row r="13" spans="2:36" s="14" customFormat="1" ht="12" customHeight="1" x14ac:dyDescent="0.3">
      <c r="B13" s="58"/>
      <c r="C13" s="13" t="s">
        <v>3</v>
      </c>
      <c r="D13" s="47">
        <v>1.8658103837020372E-2</v>
      </c>
      <c r="E13" s="47">
        <v>4.1165133628303006E-2</v>
      </c>
      <c r="F13" s="48">
        <v>2.7689988766597701E-2</v>
      </c>
      <c r="G13" s="47">
        <v>2.3302630075825222E-2</v>
      </c>
      <c r="H13" s="47">
        <v>1.6611341786436737E-2</v>
      </c>
      <c r="I13" s="47">
        <v>2.1984617036703746E-2</v>
      </c>
      <c r="J13" s="47">
        <v>3.7799277019586144E-2</v>
      </c>
      <c r="K13" s="47">
        <v>2.8705992437873196E-2</v>
      </c>
      <c r="L13" s="47">
        <v>4.9813308862313194E-2</v>
      </c>
      <c r="N13"/>
      <c r="O13"/>
      <c r="P13"/>
      <c r="Q13"/>
      <c r="R13"/>
      <c r="S13"/>
      <c r="T13"/>
      <c r="U13"/>
      <c r="V13"/>
      <c r="W13"/>
      <c r="X13"/>
      <c r="Y13"/>
      <c r="Z13"/>
      <c r="AA13"/>
      <c r="AB13"/>
      <c r="AC13"/>
      <c r="AD13"/>
      <c r="AE13"/>
      <c r="AF13"/>
      <c r="AG13"/>
      <c r="AH13"/>
      <c r="AI13"/>
      <c r="AJ13"/>
    </row>
    <row r="14" spans="2:36" ht="12" customHeight="1" x14ac:dyDescent="0.3">
      <c r="B14" s="51" t="s">
        <v>0</v>
      </c>
      <c r="C14" s="9" t="s">
        <v>4</v>
      </c>
      <c r="D14" s="41">
        <v>1.8658103837020372E-2</v>
      </c>
      <c r="E14" s="41">
        <v>0</v>
      </c>
      <c r="F14" s="42">
        <v>1.8658103837020372E-2</v>
      </c>
      <c r="G14" s="41">
        <v>1.7294677941674164E-2</v>
      </c>
      <c r="H14" s="41">
        <v>8.9045779097929063E-3</v>
      </c>
      <c r="I14" s="41">
        <v>1.1787680978375726E-2</v>
      </c>
      <c r="J14" s="41">
        <v>2.2852664664684511E-2</v>
      </c>
      <c r="K14" s="41">
        <v>2.0454079130576449E-2</v>
      </c>
      <c r="L14" s="41">
        <v>5.4581393665440618E-2</v>
      </c>
      <c r="N14"/>
      <c r="O14"/>
      <c r="P14"/>
      <c r="Q14"/>
      <c r="R14"/>
      <c r="S14"/>
      <c r="T14"/>
      <c r="U14"/>
      <c r="V14"/>
      <c r="W14"/>
      <c r="X14"/>
      <c r="Y14"/>
      <c r="Z14"/>
      <c r="AA14"/>
      <c r="AB14"/>
      <c r="AC14"/>
      <c r="AD14"/>
      <c r="AE14"/>
      <c r="AF14"/>
      <c r="AG14"/>
      <c r="AH14"/>
      <c r="AI14"/>
      <c r="AJ14"/>
    </row>
    <row r="15" spans="2:36" ht="12" customHeight="1" x14ac:dyDescent="0.3">
      <c r="B15" s="51"/>
      <c r="C15" s="9" t="s">
        <v>5</v>
      </c>
      <c r="D15" s="41">
        <v>0</v>
      </c>
      <c r="E15" s="41">
        <v>4.1165133628303006E-2</v>
      </c>
      <c r="F15" s="42">
        <v>4.1165133628303006E-2</v>
      </c>
      <c r="G15" s="41">
        <v>3.4115265474458471E-2</v>
      </c>
      <c r="H15" s="41">
        <v>2.8542551945817608E-2</v>
      </c>
      <c r="I15" s="41">
        <v>3.2886268350671377E-2</v>
      </c>
      <c r="J15" s="41">
        <v>6.2508717313358442E-2</v>
      </c>
      <c r="K15" s="41">
        <v>4.8092564550961316E-2</v>
      </c>
      <c r="L15" s="41">
        <v>4.0366857489447218E-2</v>
      </c>
      <c r="N15"/>
      <c r="O15"/>
      <c r="P15"/>
      <c r="Q15"/>
      <c r="R15"/>
      <c r="S15"/>
      <c r="T15"/>
      <c r="U15"/>
      <c r="V15"/>
      <c r="W15"/>
      <c r="X15"/>
      <c r="Y15"/>
      <c r="Z15"/>
      <c r="AA15"/>
      <c r="AB15"/>
      <c r="AC15"/>
      <c r="AD15"/>
      <c r="AE15"/>
      <c r="AF15"/>
      <c r="AG15"/>
      <c r="AH15"/>
      <c r="AI15"/>
      <c r="AJ15"/>
    </row>
    <row r="16" spans="2:36" s="14" customFormat="1" ht="12" customHeight="1" x14ac:dyDescent="0.3">
      <c r="B16" s="51"/>
      <c r="C16" s="7" t="s">
        <v>3</v>
      </c>
      <c r="D16" s="43">
        <v>1.8658103837020372E-2</v>
      </c>
      <c r="E16" s="43">
        <v>4.1165133628303006E-2</v>
      </c>
      <c r="F16" s="42">
        <v>2.7689988766597701E-2</v>
      </c>
      <c r="G16" s="43">
        <v>2.3302630075825222E-2</v>
      </c>
      <c r="H16" s="43">
        <v>1.6611341786436737E-2</v>
      </c>
      <c r="I16" s="43">
        <v>2.1984617036703746E-2</v>
      </c>
      <c r="J16" s="43">
        <v>3.7799277019586144E-2</v>
      </c>
      <c r="K16" s="43">
        <v>2.8705992437873196E-2</v>
      </c>
      <c r="L16" s="43">
        <v>4.9813308862313194E-2</v>
      </c>
      <c r="N16"/>
      <c r="O16"/>
      <c r="P16"/>
      <c r="Q16"/>
      <c r="R16"/>
      <c r="S16"/>
      <c r="T16"/>
      <c r="U16"/>
      <c r="V16"/>
      <c r="W16"/>
      <c r="X16"/>
      <c r="Y16"/>
      <c r="Z16"/>
      <c r="AA16"/>
      <c r="AB16"/>
      <c r="AC16"/>
      <c r="AD16"/>
      <c r="AE16"/>
      <c r="AF16"/>
      <c r="AG16"/>
      <c r="AH16"/>
      <c r="AI16"/>
      <c r="AJ16"/>
    </row>
    <row r="17" spans="2:36" ht="12" customHeight="1" x14ac:dyDescent="0.3">
      <c r="B17" s="57" t="s">
        <v>25</v>
      </c>
      <c r="C17" s="12" t="s">
        <v>26</v>
      </c>
      <c r="D17" s="44">
        <v>2.7574896842725474E-2</v>
      </c>
      <c r="E17" s="44">
        <v>4.8078193912809854E-2</v>
      </c>
      <c r="F17" s="45">
        <v>3.6718556299694512E-2</v>
      </c>
      <c r="G17" s="44">
        <v>6.8632944704609511E-2</v>
      </c>
      <c r="H17" s="44">
        <v>2.1288628019359143E-2</v>
      </c>
      <c r="I17" s="44">
        <v>3.2484648480975944E-2</v>
      </c>
      <c r="J17" s="44">
        <v>5.1349226175707134E-2</v>
      </c>
      <c r="K17" s="44">
        <v>2.142046247291142E-2</v>
      </c>
      <c r="L17" s="44">
        <v>6.9664466294421384E-2</v>
      </c>
      <c r="N17"/>
      <c r="O17"/>
      <c r="P17"/>
      <c r="Q17"/>
      <c r="R17"/>
      <c r="S17"/>
      <c r="T17"/>
      <c r="U17"/>
      <c r="V17"/>
      <c r="W17"/>
      <c r="X17"/>
      <c r="Y17"/>
      <c r="Z17"/>
      <c r="AA17"/>
      <c r="AB17"/>
      <c r="AC17"/>
      <c r="AD17"/>
      <c r="AE17"/>
      <c r="AF17"/>
      <c r="AG17"/>
      <c r="AH17"/>
      <c r="AI17"/>
      <c r="AJ17"/>
    </row>
    <row r="18" spans="2:36" ht="12" customHeight="1" x14ac:dyDescent="0.3">
      <c r="B18" s="51"/>
      <c r="C18" s="9" t="s">
        <v>27</v>
      </c>
      <c r="D18" s="41">
        <v>4.1668664785715175E-2</v>
      </c>
      <c r="E18" s="41">
        <v>2.5039470068843953E-2</v>
      </c>
      <c r="F18" s="42">
        <v>3.4295519359717384E-2</v>
      </c>
      <c r="G18" s="41">
        <v>0</v>
      </c>
      <c r="H18" s="41">
        <v>0</v>
      </c>
      <c r="I18" s="41">
        <v>1.1622558771616269E-2</v>
      </c>
      <c r="J18" s="41">
        <v>0</v>
      </c>
      <c r="K18" s="41">
        <v>8.2020854284773292E-2</v>
      </c>
      <c r="L18" s="41">
        <v>4.5569479358508275E-2</v>
      </c>
      <c r="N18"/>
      <c r="O18"/>
      <c r="P18"/>
      <c r="Q18"/>
      <c r="R18"/>
      <c r="S18"/>
      <c r="T18"/>
      <c r="U18"/>
      <c r="V18"/>
      <c r="W18"/>
      <c r="X18"/>
      <c r="Y18"/>
      <c r="Z18"/>
      <c r="AA18"/>
      <c r="AB18"/>
      <c r="AC18"/>
      <c r="AD18"/>
      <c r="AE18"/>
      <c r="AF18"/>
      <c r="AG18"/>
      <c r="AH18"/>
      <c r="AI18"/>
      <c r="AJ18"/>
    </row>
    <row r="19" spans="2:36" ht="12" customHeight="1" x14ac:dyDescent="0.3">
      <c r="B19" s="51"/>
      <c r="C19" s="9" t="s">
        <v>28</v>
      </c>
      <c r="D19" s="41">
        <v>2.4016555899037392E-2</v>
      </c>
      <c r="E19" s="41">
        <v>0.11063992891669408</v>
      </c>
      <c r="F19" s="42">
        <v>5.1856429907998915E-2</v>
      </c>
      <c r="G19" s="41">
        <v>0</v>
      </c>
      <c r="H19" s="41">
        <v>8.2850441102932007E-2</v>
      </c>
      <c r="I19" s="41">
        <v>8.6951588649563039E-2</v>
      </c>
      <c r="J19" s="41">
        <v>0.14352272677307121</v>
      </c>
      <c r="K19" s="41">
        <v>8.9843105711617834E-3</v>
      </c>
      <c r="L19" s="41">
        <v>4.6873172332815773E-2</v>
      </c>
      <c r="N19"/>
      <c r="O19"/>
      <c r="P19"/>
      <c r="Q19"/>
      <c r="R19"/>
      <c r="S19"/>
      <c r="T19"/>
      <c r="U19"/>
      <c r="V19"/>
      <c r="W19"/>
      <c r="X19"/>
      <c r="Y19"/>
      <c r="Z19"/>
      <c r="AA19"/>
      <c r="AB19"/>
      <c r="AC19"/>
      <c r="AD19"/>
      <c r="AE19"/>
      <c r="AF19"/>
      <c r="AG19"/>
      <c r="AH19"/>
      <c r="AI19"/>
      <c r="AJ19"/>
    </row>
    <row r="20" spans="2:36" ht="12" customHeight="1" x14ac:dyDescent="0.3">
      <c r="B20" s="51"/>
      <c r="C20" s="9" t="s">
        <v>29</v>
      </c>
      <c r="D20" s="41">
        <v>1.376933923116235E-2</v>
      </c>
      <c r="E20" s="41">
        <v>3.5687678726335437E-2</v>
      </c>
      <c r="F20" s="42">
        <v>2.2540080500618297E-2</v>
      </c>
      <c r="G20" s="41">
        <v>2.3594326161671834E-2</v>
      </c>
      <c r="H20" s="41">
        <v>1.8004691451554804E-2</v>
      </c>
      <c r="I20" s="41">
        <v>6.6542093545069892E-3</v>
      </c>
      <c r="J20" s="41">
        <v>3.1787916713070005E-2</v>
      </c>
      <c r="K20" s="41">
        <v>2.2742231402811189E-2</v>
      </c>
      <c r="L20" s="41">
        <v>8.0458341295030239E-2</v>
      </c>
      <c r="N20"/>
      <c r="O20"/>
      <c r="P20"/>
      <c r="Q20"/>
      <c r="R20"/>
      <c r="S20"/>
      <c r="T20"/>
      <c r="U20"/>
      <c r="V20"/>
      <c r="W20"/>
      <c r="X20"/>
      <c r="Y20"/>
      <c r="Z20"/>
      <c r="AA20"/>
      <c r="AB20"/>
      <c r="AC20"/>
      <c r="AD20"/>
      <c r="AE20"/>
      <c r="AF20"/>
      <c r="AG20"/>
      <c r="AH20"/>
      <c r="AI20"/>
      <c r="AJ20"/>
    </row>
    <row r="21" spans="2:36" ht="12" customHeight="1" x14ac:dyDescent="0.3">
      <c r="B21" s="51"/>
      <c r="C21" s="9" t="s">
        <v>24</v>
      </c>
      <c r="D21" s="41">
        <v>1.7809582146013942E-3</v>
      </c>
      <c r="E21" s="41">
        <v>0</v>
      </c>
      <c r="F21" s="42">
        <v>1.245977228913373E-3</v>
      </c>
      <c r="G21" s="41">
        <v>0</v>
      </c>
      <c r="H21" s="41">
        <v>0</v>
      </c>
      <c r="I21" s="41">
        <v>0</v>
      </c>
      <c r="J21" s="41">
        <v>0</v>
      </c>
      <c r="K21" s="41">
        <v>0</v>
      </c>
      <c r="L21" s="41">
        <v>2.1450767306665685E-2</v>
      </c>
      <c r="N21"/>
      <c r="O21"/>
      <c r="P21"/>
      <c r="Q21"/>
      <c r="R21"/>
      <c r="S21"/>
      <c r="T21"/>
      <c r="U21"/>
      <c r="V21"/>
      <c r="W21"/>
      <c r="X21"/>
      <c r="Y21"/>
      <c r="Z21"/>
      <c r="AA21"/>
      <c r="AB21"/>
      <c r="AC21"/>
      <c r="AD21"/>
      <c r="AE21"/>
      <c r="AF21"/>
      <c r="AG21"/>
      <c r="AH21"/>
      <c r="AI21"/>
      <c r="AJ21"/>
    </row>
    <row r="22" spans="2:36" ht="12" customHeight="1" x14ac:dyDescent="0.3">
      <c r="B22" s="51"/>
      <c r="C22" s="9" t="s">
        <v>74</v>
      </c>
      <c r="D22" s="41">
        <v>0</v>
      </c>
      <c r="E22" s="41">
        <v>0</v>
      </c>
      <c r="F22" s="42">
        <v>0</v>
      </c>
      <c r="G22" s="41">
        <v>0</v>
      </c>
      <c r="H22" s="41">
        <v>0</v>
      </c>
      <c r="I22" s="41">
        <v>0</v>
      </c>
      <c r="J22" s="41">
        <v>0</v>
      </c>
      <c r="K22" s="41">
        <v>0</v>
      </c>
      <c r="L22" s="41">
        <v>0</v>
      </c>
      <c r="N22"/>
      <c r="O22"/>
      <c r="P22"/>
      <c r="Q22"/>
      <c r="R22"/>
      <c r="S22"/>
      <c r="T22"/>
      <c r="U22"/>
      <c r="V22"/>
      <c r="W22"/>
      <c r="X22"/>
      <c r="Y22"/>
      <c r="Z22"/>
      <c r="AA22"/>
      <c r="AB22"/>
      <c r="AC22"/>
      <c r="AD22"/>
      <c r="AE22"/>
      <c r="AF22"/>
      <c r="AG22"/>
      <c r="AH22"/>
      <c r="AI22"/>
      <c r="AJ22"/>
    </row>
    <row r="23" spans="2:36" s="14" customFormat="1" ht="12" customHeight="1" x14ac:dyDescent="0.3">
      <c r="B23" s="58"/>
      <c r="C23" s="13" t="s">
        <v>3</v>
      </c>
      <c r="D23" s="47">
        <v>1.8658103837020372E-2</v>
      </c>
      <c r="E23" s="47">
        <v>4.1165133628303006E-2</v>
      </c>
      <c r="F23" s="48">
        <v>2.7689988766597701E-2</v>
      </c>
      <c r="G23" s="47">
        <v>2.3302630075825222E-2</v>
      </c>
      <c r="H23" s="47">
        <v>1.6611341786436737E-2</v>
      </c>
      <c r="I23" s="47">
        <v>2.1984617036703746E-2</v>
      </c>
      <c r="J23" s="47">
        <v>3.7799277019586144E-2</v>
      </c>
      <c r="K23" s="47">
        <v>2.8705992437873196E-2</v>
      </c>
      <c r="L23" s="47">
        <v>4.9813308862313194E-2</v>
      </c>
      <c r="N23"/>
      <c r="O23"/>
      <c r="P23"/>
      <c r="Q23"/>
      <c r="R23"/>
      <c r="S23"/>
      <c r="T23"/>
      <c r="U23"/>
      <c r="V23"/>
      <c r="W23"/>
      <c r="X23"/>
      <c r="Y23"/>
      <c r="Z23"/>
      <c r="AA23"/>
      <c r="AB23"/>
      <c r="AC23"/>
      <c r="AD23"/>
      <c r="AE23"/>
      <c r="AF23"/>
      <c r="AG23"/>
      <c r="AH23"/>
      <c r="AI23"/>
      <c r="AJ23"/>
    </row>
    <row r="24" spans="2:36" ht="12" customHeight="1" x14ac:dyDescent="0.3">
      <c r="B24" s="51" t="s">
        <v>30</v>
      </c>
      <c r="C24" s="9" t="s">
        <v>10</v>
      </c>
      <c r="D24" s="41">
        <v>1.9949103425837517E-2</v>
      </c>
      <c r="E24" s="41">
        <v>4.4737256398663161E-2</v>
      </c>
      <c r="F24" s="42">
        <v>2.9885617846095752E-2</v>
      </c>
      <c r="G24" s="41">
        <v>2.3167078944578624E-2</v>
      </c>
      <c r="H24" s="41">
        <v>1.7597749545407521E-2</v>
      </c>
      <c r="I24" s="41">
        <v>2.3214926183942216E-2</v>
      </c>
      <c r="J24" s="41">
        <v>4.4301022965095201E-2</v>
      </c>
      <c r="K24" s="41">
        <v>3.5285299899375719E-2</v>
      </c>
      <c r="L24" s="41">
        <v>4.6580087496905495E-2</v>
      </c>
      <c r="N24"/>
      <c r="O24"/>
      <c r="P24"/>
      <c r="Q24"/>
      <c r="R24"/>
      <c r="S24"/>
      <c r="T24"/>
      <c r="U24"/>
      <c r="V24"/>
      <c r="W24"/>
      <c r="X24"/>
      <c r="Y24"/>
      <c r="Z24"/>
      <c r="AA24"/>
      <c r="AB24"/>
      <c r="AC24"/>
      <c r="AD24"/>
      <c r="AE24"/>
      <c r="AF24"/>
      <c r="AG24"/>
      <c r="AH24"/>
      <c r="AI24"/>
      <c r="AJ24"/>
    </row>
    <row r="25" spans="2:36" ht="12" customHeight="1" x14ac:dyDescent="0.3">
      <c r="B25" s="51"/>
      <c r="C25" s="9" t="s">
        <v>31</v>
      </c>
      <c r="D25" s="49">
        <v>2.6702291826860115E-2</v>
      </c>
      <c r="E25" s="41">
        <v>2.5422075485919585E-2</v>
      </c>
      <c r="F25" s="42">
        <v>2.6233092206427472E-2</v>
      </c>
      <c r="G25" s="41">
        <v>3.0469848152267515E-2</v>
      </c>
      <c r="H25" s="41">
        <v>0</v>
      </c>
      <c r="I25" s="41">
        <v>0</v>
      </c>
      <c r="J25" s="41">
        <v>3.8534190038576333E-2</v>
      </c>
      <c r="K25" s="41">
        <v>0</v>
      </c>
      <c r="L25" s="41">
        <v>8.8122528033539649E-2</v>
      </c>
      <c r="N25"/>
      <c r="O25"/>
      <c r="P25"/>
      <c r="Q25"/>
      <c r="R25"/>
      <c r="S25"/>
      <c r="T25"/>
      <c r="U25"/>
      <c r="V25"/>
      <c r="W25"/>
      <c r="X25"/>
      <c r="Y25"/>
      <c r="Z25"/>
      <c r="AA25"/>
      <c r="AB25"/>
      <c r="AC25"/>
      <c r="AD25"/>
      <c r="AE25"/>
      <c r="AF25"/>
      <c r="AG25"/>
      <c r="AH25"/>
      <c r="AI25"/>
      <c r="AJ25"/>
    </row>
    <row r="26" spans="2:36" ht="12" customHeight="1" x14ac:dyDescent="0.3">
      <c r="B26" s="51"/>
      <c r="C26" s="9" t="s">
        <v>32</v>
      </c>
      <c r="D26" s="41">
        <v>0</v>
      </c>
      <c r="E26" s="41">
        <v>0</v>
      </c>
      <c r="F26" s="42">
        <v>0</v>
      </c>
      <c r="G26" s="41">
        <v>0</v>
      </c>
      <c r="H26" s="41">
        <v>0</v>
      </c>
      <c r="I26" s="41">
        <v>0</v>
      </c>
      <c r="J26" s="41">
        <v>0</v>
      </c>
      <c r="K26" s="41">
        <v>0</v>
      </c>
      <c r="L26" s="41">
        <v>0</v>
      </c>
      <c r="N26"/>
      <c r="O26"/>
      <c r="P26"/>
      <c r="Q26"/>
      <c r="R26"/>
      <c r="S26"/>
      <c r="T26"/>
      <c r="U26"/>
      <c r="V26"/>
      <c r="W26"/>
      <c r="X26"/>
      <c r="Y26"/>
      <c r="Z26"/>
      <c r="AA26"/>
      <c r="AB26"/>
      <c r="AC26"/>
      <c r="AD26"/>
      <c r="AE26"/>
      <c r="AF26"/>
      <c r="AG26"/>
      <c r="AH26"/>
      <c r="AI26"/>
      <c r="AJ26"/>
    </row>
    <row r="27" spans="2:36" ht="12" customHeight="1" x14ac:dyDescent="0.3">
      <c r="B27" s="51"/>
      <c r="C27" s="9" t="s">
        <v>96</v>
      </c>
      <c r="D27" s="41">
        <v>0</v>
      </c>
      <c r="E27" s="41">
        <v>1.8969443201047802E-2</v>
      </c>
      <c r="F27" s="42">
        <v>6.5460848078195775E-3</v>
      </c>
      <c r="G27" s="41">
        <v>0</v>
      </c>
      <c r="H27" s="41">
        <v>4.6736162400016615E-2</v>
      </c>
      <c r="I27" s="41">
        <v>0</v>
      </c>
      <c r="J27" s="41">
        <v>0</v>
      </c>
      <c r="K27" s="41">
        <v>0</v>
      </c>
      <c r="L27" s="41">
        <v>0</v>
      </c>
      <c r="N27"/>
      <c r="O27"/>
      <c r="P27"/>
      <c r="Q27"/>
      <c r="R27"/>
      <c r="S27"/>
      <c r="T27"/>
      <c r="U27"/>
      <c r="V27"/>
      <c r="W27"/>
      <c r="X27"/>
      <c r="Y27"/>
      <c r="Z27"/>
      <c r="AA27"/>
      <c r="AB27"/>
      <c r="AC27"/>
      <c r="AD27"/>
      <c r="AE27"/>
      <c r="AF27"/>
      <c r="AG27"/>
      <c r="AH27"/>
      <c r="AI27"/>
      <c r="AJ27"/>
    </row>
    <row r="28" spans="2:36" ht="12" customHeight="1" x14ac:dyDescent="0.3">
      <c r="B28" s="51"/>
      <c r="C28" s="9" t="s">
        <v>24</v>
      </c>
      <c r="D28" s="41">
        <v>0</v>
      </c>
      <c r="E28" s="41">
        <v>3.6810288178296194E-2</v>
      </c>
      <c r="F28" s="42">
        <v>1.5061986456158659E-2</v>
      </c>
      <c r="G28" s="41">
        <v>2.3984751199190402E-2</v>
      </c>
      <c r="H28" s="41">
        <v>0</v>
      </c>
      <c r="I28" s="41">
        <v>3.3110658589634683E-2</v>
      </c>
      <c r="J28" s="41">
        <v>0</v>
      </c>
      <c r="K28" s="41">
        <v>0</v>
      </c>
      <c r="L28" s="41">
        <v>0</v>
      </c>
      <c r="N28"/>
      <c r="O28"/>
      <c r="P28"/>
      <c r="Q28"/>
      <c r="R28"/>
      <c r="S28"/>
      <c r="T28"/>
      <c r="U28"/>
      <c r="V28"/>
      <c r="W28"/>
      <c r="X28"/>
      <c r="Y28"/>
      <c r="Z28"/>
      <c r="AA28"/>
      <c r="AB28"/>
      <c r="AC28"/>
      <c r="AD28"/>
      <c r="AE28"/>
      <c r="AF28"/>
      <c r="AG28"/>
      <c r="AH28"/>
      <c r="AI28"/>
      <c r="AJ28"/>
    </row>
    <row r="29" spans="2:36" s="14" customFormat="1" ht="12" customHeight="1" x14ac:dyDescent="0.3">
      <c r="B29" s="51"/>
      <c r="C29" s="7" t="s">
        <v>3</v>
      </c>
      <c r="D29" s="43">
        <v>1.8658103837020372E-2</v>
      </c>
      <c r="E29" s="43">
        <v>4.1165133628303006E-2</v>
      </c>
      <c r="F29" s="42">
        <v>2.7689988766597701E-2</v>
      </c>
      <c r="G29" s="43">
        <v>2.3302630075825222E-2</v>
      </c>
      <c r="H29" s="43">
        <v>1.6611341786436737E-2</v>
      </c>
      <c r="I29" s="43">
        <v>2.1984617036703746E-2</v>
      </c>
      <c r="J29" s="43">
        <v>3.7799277019586144E-2</v>
      </c>
      <c r="K29" s="43">
        <v>2.8705992437873196E-2</v>
      </c>
      <c r="L29" s="43">
        <v>4.9813308862313194E-2</v>
      </c>
      <c r="N29"/>
      <c r="O29"/>
      <c r="P29"/>
      <c r="Q29"/>
      <c r="R29"/>
      <c r="S29"/>
      <c r="T29"/>
      <c r="U29"/>
      <c r="V29"/>
      <c r="W29"/>
      <c r="X29"/>
      <c r="Y29"/>
      <c r="Z29"/>
      <c r="AA29"/>
      <c r="AB29"/>
      <c r="AC29"/>
      <c r="AD29"/>
      <c r="AE29"/>
      <c r="AF29"/>
      <c r="AG29"/>
      <c r="AH29"/>
      <c r="AI29"/>
      <c r="AJ29"/>
    </row>
    <row r="30" spans="2:36" ht="12" customHeight="1" x14ac:dyDescent="0.3">
      <c r="B30" s="57" t="s">
        <v>39</v>
      </c>
      <c r="C30" s="12" t="s">
        <v>34</v>
      </c>
      <c r="D30" s="44">
        <v>3.9270639209966082E-2</v>
      </c>
      <c r="E30" s="44">
        <v>0.109743577347671</v>
      </c>
      <c r="F30" s="45">
        <v>6.7185872887763259E-2</v>
      </c>
      <c r="G30" s="44">
        <v>2.8837912798356222E-2</v>
      </c>
      <c r="H30" s="44">
        <v>1.6472544350756412E-2</v>
      </c>
      <c r="I30" s="44">
        <v>5.3855127845044662E-2</v>
      </c>
      <c r="J30" s="44">
        <v>0.12321177103791894</v>
      </c>
      <c r="K30" s="44">
        <v>7.6662204819004612E-2</v>
      </c>
      <c r="L30" s="44">
        <v>8.2814149730760747E-2</v>
      </c>
      <c r="N30"/>
      <c r="O30"/>
      <c r="P30"/>
      <c r="Q30"/>
      <c r="R30"/>
      <c r="S30"/>
      <c r="T30"/>
      <c r="U30"/>
      <c r="V30"/>
      <c r="W30"/>
      <c r="X30"/>
      <c r="Y30"/>
      <c r="Z30"/>
      <c r="AA30"/>
      <c r="AB30"/>
      <c r="AC30"/>
      <c r="AD30"/>
      <c r="AE30"/>
      <c r="AF30"/>
      <c r="AG30"/>
      <c r="AH30"/>
      <c r="AI30"/>
      <c r="AJ30"/>
    </row>
    <row r="31" spans="2:36" ht="12" customHeight="1" x14ac:dyDescent="0.3">
      <c r="B31" s="51"/>
      <c r="C31" s="9" t="s">
        <v>35</v>
      </c>
      <c r="D31" s="41">
        <v>1.783671596263782E-2</v>
      </c>
      <c r="E31" s="41">
        <v>3.5791076687973059E-2</v>
      </c>
      <c r="F31" s="42">
        <v>2.5305481904438848E-2</v>
      </c>
      <c r="G31" s="41">
        <v>4.1417214192212608E-2</v>
      </c>
      <c r="H31" s="41">
        <v>2.3489368615520215E-2</v>
      </c>
      <c r="I31" s="41">
        <v>1.8935414148745798E-2</v>
      </c>
      <c r="J31" s="41">
        <v>2.502387071880809E-2</v>
      </c>
      <c r="K31" s="41">
        <v>1.3994113835476109E-2</v>
      </c>
      <c r="L31" s="41">
        <v>5.5834308145462426E-2</v>
      </c>
      <c r="N31"/>
      <c r="O31"/>
      <c r="P31"/>
      <c r="Q31"/>
      <c r="R31"/>
      <c r="S31"/>
      <c r="T31"/>
      <c r="U31"/>
      <c r="V31"/>
      <c r="W31"/>
      <c r="X31"/>
      <c r="Y31"/>
      <c r="Z31"/>
      <c r="AA31"/>
      <c r="AB31"/>
      <c r="AC31"/>
      <c r="AD31"/>
      <c r="AE31"/>
      <c r="AF31"/>
      <c r="AG31"/>
      <c r="AH31"/>
      <c r="AI31"/>
      <c r="AJ31"/>
    </row>
    <row r="32" spans="2:36" ht="12" customHeight="1" x14ac:dyDescent="0.3">
      <c r="B32" s="51"/>
      <c r="C32" s="9" t="s">
        <v>36</v>
      </c>
      <c r="D32" s="41">
        <v>1.0932282373025121E-2</v>
      </c>
      <c r="E32" s="41">
        <v>3.5363477766942465E-2</v>
      </c>
      <c r="F32" s="42">
        <v>2.1730427110522102E-2</v>
      </c>
      <c r="G32" s="41">
        <v>2.3140249063713352E-2</v>
      </c>
      <c r="H32" s="41">
        <v>1.8203138859503948E-2</v>
      </c>
      <c r="I32" s="41">
        <v>2.5223597888431749E-2</v>
      </c>
      <c r="J32" s="49">
        <v>8.0458472434992347E-3</v>
      </c>
      <c r="K32" s="41">
        <v>3.0536003691422734E-2</v>
      </c>
      <c r="L32" s="41">
        <v>4.3931964151879041E-2</v>
      </c>
      <c r="N32"/>
      <c r="O32"/>
      <c r="P32"/>
      <c r="Q32"/>
      <c r="R32"/>
      <c r="S32"/>
      <c r="T32"/>
      <c r="U32"/>
      <c r="V32"/>
      <c r="W32"/>
      <c r="X32"/>
      <c r="Y32"/>
      <c r="Z32"/>
      <c r="AA32"/>
      <c r="AB32"/>
      <c r="AC32"/>
      <c r="AD32"/>
      <c r="AE32"/>
      <c r="AF32"/>
      <c r="AG32"/>
      <c r="AH32"/>
      <c r="AI32"/>
      <c r="AJ32"/>
    </row>
    <row r="33" spans="2:36" ht="12" customHeight="1" x14ac:dyDescent="0.3">
      <c r="B33" s="51"/>
      <c r="C33" s="9" t="s">
        <v>37</v>
      </c>
      <c r="D33" s="41">
        <v>1.6214222840517375E-2</v>
      </c>
      <c r="E33" s="41">
        <v>1.5581631770854589E-3</v>
      </c>
      <c r="F33" s="42">
        <v>1.0740803563865491E-2</v>
      </c>
      <c r="G33" s="41">
        <v>0</v>
      </c>
      <c r="H33" s="41">
        <v>1.5309872468694948E-2</v>
      </c>
      <c r="I33" s="41">
        <v>0</v>
      </c>
      <c r="J33" s="41">
        <v>1.7696823437204669E-2</v>
      </c>
      <c r="K33" s="41">
        <v>2.4758813432816815E-2</v>
      </c>
      <c r="L33" s="49">
        <v>2.4513508332531731E-2</v>
      </c>
      <c r="N33"/>
      <c r="O33"/>
      <c r="P33"/>
      <c r="Q33"/>
      <c r="R33"/>
      <c r="S33"/>
      <c r="T33"/>
      <c r="U33"/>
      <c r="V33"/>
      <c r="W33"/>
      <c r="X33"/>
      <c r="Y33"/>
      <c r="Z33"/>
      <c r="AA33"/>
      <c r="AB33"/>
      <c r="AC33"/>
      <c r="AD33"/>
      <c r="AE33"/>
      <c r="AF33"/>
      <c r="AG33"/>
      <c r="AH33"/>
      <c r="AI33"/>
      <c r="AJ33"/>
    </row>
    <row r="34" spans="2:36" ht="12" customHeight="1" x14ac:dyDescent="0.3">
      <c r="B34" s="51"/>
      <c r="C34" s="9" t="s">
        <v>38</v>
      </c>
      <c r="D34" s="41">
        <v>5.2476034685076112E-3</v>
      </c>
      <c r="E34" s="41">
        <v>0</v>
      </c>
      <c r="F34" s="42">
        <v>3.4535697452074926E-3</v>
      </c>
      <c r="G34" s="41">
        <v>1.3612507236676034E-2</v>
      </c>
      <c r="H34" s="41">
        <v>0</v>
      </c>
      <c r="I34" s="41">
        <v>0</v>
      </c>
      <c r="J34" s="41">
        <v>0</v>
      </c>
      <c r="K34" s="41">
        <v>0</v>
      </c>
      <c r="L34" s="41">
        <v>2.7683558899032127E-2</v>
      </c>
      <c r="N34"/>
      <c r="O34"/>
      <c r="P34"/>
      <c r="Q34"/>
      <c r="R34"/>
      <c r="S34"/>
      <c r="T34"/>
      <c r="U34"/>
      <c r="V34"/>
      <c r="W34"/>
      <c r="X34"/>
      <c r="Y34"/>
      <c r="Z34"/>
      <c r="AA34"/>
      <c r="AB34"/>
      <c r="AC34"/>
      <c r="AD34"/>
      <c r="AE34"/>
      <c r="AF34"/>
      <c r="AG34"/>
      <c r="AH34"/>
      <c r="AI34"/>
      <c r="AJ34"/>
    </row>
    <row r="35" spans="2:36" s="14" customFormat="1" ht="12" customHeight="1" x14ac:dyDescent="0.3">
      <c r="B35" s="58"/>
      <c r="C35" s="13" t="s">
        <v>3</v>
      </c>
      <c r="D35" s="47">
        <v>1.8658103837020372E-2</v>
      </c>
      <c r="E35" s="47">
        <v>4.1165133628303006E-2</v>
      </c>
      <c r="F35" s="48">
        <v>2.7689988766597701E-2</v>
      </c>
      <c r="G35" s="47">
        <v>2.3302630075825222E-2</v>
      </c>
      <c r="H35" s="47">
        <v>1.6611341786436737E-2</v>
      </c>
      <c r="I35" s="47">
        <v>2.1984617036703746E-2</v>
      </c>
      <c r="J35" s="47">
        <v>3.7799277019586144E-2</v>
      </c>
      <c r="K35" s="47">
        <v>2.8705992437873196E-2</v>
      </c>
      <c r="L35" s="47">
        <v>4.9813308862313194E-2</v>
      </c>
      <c r="N35"/>
      <c r="O35"/>
      <c r="P35"/>
      <c r="Q35"/>
      <c r="R35"/>
      <c r="S35"/>
      <c r="T35"/>
      <c r="U35"/>
      <c r="V35"/>
      <c r="W35"/>
      <c r="X35"/>
      <c r="Y35"/>
      <c r="Z35"/>
      <c r="AA35"/>
      <c r="AB35"/>
      <c r="AC35"/>
      <c r="AD35"/>
      <c r="AE35"/>
      <c r="AF35"/>
      <c r="AG35"/>
      <c r="AH35"/>
      <c r="AI35"/>
      <c r="AJ35"/>
    </row>
    <row r="36" spans="2:36" ht="12" customHeight="1" x14ac:dyDescent="0.3">
      <c r="B36" s="51" t="s">
        <v>40</v>
      </c>
      <c r="C36" s="9" t="s">
        <v>41</v>
      </c>
      <c r="D36" s="41">
        <v>2.5448026439070306E-2</v>
      </c>
      <c r="E36" s="41">
        <v>2.5189735826414057E-2</v>
      </c>
      <c r="F36" s="42">
        <v>2.536478819889363E-2</v>
      </c>
      <c r="G36" s="41">
        <v>1.8811178866403832E-2</v>
      </c>
      <c r="H36" s="41">
        <v>2.9391078196352068E-2</v>
      </c>
      <c r="I36" s="41">
        <v>0</v>
      </c>
      <c r="J36" s="41">
        <v>3.0359788313976815E-2</v>
      </c>
      <c r="K36" s="41">
        <v>8.2716236959277083E-3</v>
      </c>
      <c r="L36" s="41">
        <v>6.2759971099130979E-2</v>
      </c>
      <c r="N36"/>
      <c r="O36"/>
      <c r="P36"/>
      <c r="Q36"/>
      <c r="R36"/>
      <c r="S36"/>
      <c r="T36"/>
      <c r="U36"/>
      <c r="V36"/>
      <c r="W36"/>
      <c r="X36"/>
      <c r="Y36"/>
      <c r="Z36"/>
      <c r="AA36"/>
      <c r="AB36"/>
      <c r="AC36"/>
      <c r="AD36"/>
      <c r="AE36"/>
      <c r="AF36"/>
      <c r="AG36"/>
      <c r="AH36"/>
      <c r="AI36"/>
      <c r="AJ36"/>
    </row>
    <row r="37" spans="2:36" ht="12" customHeight="1" x14ac:dyDescent="0.3">
      <c r="B37" s="51"/>
      <c r="C37" s="9" t="s">
        <v>42</v>
      </c>
      <c r="D37" s="41">
        <v>1.4731307492082957E-2</v>
      </c>
      <c r="E37" s="41">
        <v>6.8845349517421967E-2</v>
      </c>
      <c r="F37" s="42">
        <v>3.2992194320760865E-2</v>
      </c>
      <c r="G37" s="41">
        <v>1.9415708758515809E-2</v>
      </c>
      <c r="H37" s="41">
        <v>2.2813854947668522E-2</v>
      </c>
      <c r="I37" s="41">
        <v>3.5266619378097712E-2</v>
      </c>
      <c r="J37" s="41">
        <v>4.0784039299909682E-2</v>
      </c>
      <c r="K37" s="41">
        <v>2.7341441186056321E-2</v>
      </c>
      <c r="L37" s="41">
        <v>5.8735560435027534E-2</v>
      </c>
      <c r="N37"/>
      <c r="O37"/>
      <c r="P37"/>
      <c r="Q37"/>
      <c r="R37"/>
      <c r="S37"/>
      <c r="T37"/>
      <c r="U37"/>
      <c r="V37"/>
      <c r="W37"/>
      <c r="X37"/>
      <c r="Y37"/>
      <c r="Z37"/>
      <c r="AA37"/>
      <c r="AB37"/>
      <c r="AC37"/>
      <c r="AD37"/>
      <c r="AE37"/>
      <c r="AF37"/>
      <c r="AG37"/>
      <c r="AH37"/>
      <c r="AI37"/>
      <c r="AJ37"/>
    </row>
    <row r="38" spans="2:36" ht="12" customHeight="1" x14ac:dyDescent="0.3">
      <c r="B38" s="51"/>
      <c r="C38" s="9" t="s">
        <v>43</v>
      </c>
      <c r="D38" s="41">
        <v>2.6234103775666071E-2</v>
      </c>
      <c r="E38" s="41">
        <v>5.0016680234080263E-2</v>
      </c>
      <c r="F38" s="42">
        <v>3.6372379649020792E-2</v>
      </c>
      <c r="G38" s="41">
        <v>4.680689102980326E-2</v>
      </c>
      <c r="H38" s="41">
        <v>9.620091345823931E-3</v>
      </c>
      <c r="I38" s="41">
        <v>2.1498101737458187E-2</v>
      </c>
      <c r="J38" s="41">
        <v>6.5233408140768431E-2</v>
      </c>
      <c r="K38" s="41">
        <v>4.2463331592677719E-2</v>
      </c>
      <c r="L38" s="41">
        <v>5.8527834665083912E-2</v>
      </c>
      <c r="N38"/>
      <c r="O38"/>
      <c r="P38"/>
      <c r="Q38"/>
      <c r="R38"/>
      <c r="S38"/>
      <c r="T38"/>
      <c r="U38"/>
      <c r="V38"/>
      <c r="W38"/>
      <c r="X38"/>
      <c r="Y38"/>
      <c r="Z38"/>
      <c r="AA38"/>
      <c r="AB38"/>
      <c r="AC38"/>
      <c r="AD38"/>
      <c r="AE38"/>
      <c r="AF38"/>
      <c r="AG38"/>
      <c r="AH38"/>
      <c r="AI38"/>
      <c r="AJ38"/>
    </row>
    <row r="39" spans="2:36" ht="12" customHeight="1" x14ac:dyDescent="0.3">
      <c r="B39" s="51"/>
      <c r="C39" s="9" t="s">
        <v>44</v>
      </c>
      <c r="D39" s="41">
        <v>1.3325203859047501E-2</v>
      </c>
      <c r="E39" s="41">
        <v>8.4005874773223337E-3</v>
      </c>
      <c r="F39" s="42">
        <v>1.0676461317222646E-2</v>
      </c>
      <c r="G39" s="41">
        <v>1.689508474037359E-2</v>
      </c>
      <c r="H39" s="41">
        <v>7.0465552133168819E-3</v>
      </c>
      <c r="I39" s="41">
        <v>5.6249301804672551E-3</v>
      </c>
      <c r="J39" s="49">
        <v>1.2945093896292495E-2</v>
      </c>
      <c r="K39" s="41">
        <v>2.360054439400391E-2</v>
      </c>
      <c r="L39" s="41">
        <v>0</v>
      </c>
      <c r="N39"/>
      <c r="O39"/>
      <c r="P39"/>
      <c r="Q39"/>
      <c r="R39"/>
      <c r="S39"/>
      <c r="T39"/>
      <c r="U39"/>
      <c r="V39"/>
      <c r="W39"/>
      <c r="X39"/>
      <c r="Y39"/>
      <c r="Z39"/>
      <c r="AA39"/>
      <c r="AB39"/>
      <c r="AC39"/>
      <c r="AD39"/>
      <c r="AE39"/>
      <c r="AF39"/>
      <c r="AG39"/>
      <c r="AH39"/>
      <c r="AI39"/>
      <c r="AJ39"/>
    </row>
    <row r="40" spans="2:36" ht="12" customHeight="1" x14ac:dyDescent="0.3">
      <c r="B40" s="51"/>
      <c r="C40" s="9" t="s">
        <v>24</v>
      </c>
      <c r="D40" s="41">
        <v>0</v>
      </c>
      <c r="E40" s="41">
        <v>0</v>
      </c>
      <c r="F40" s="42">
        <v>0</v>
      </c>
      <c r="G40" s="41">
        <v>0</v>
      </c>
      <c r="H40" s="41">
        <v>0</v>
      </c>
      <c r="I40" s="41">
        <v>0</v>
      </c>
      <c r="J40" s="41">
        <v>0</v>
      </c>
      <c r="K40" s="41">
        <v>0</v>
      </c>
      <c r="L40" s="41">
        <v>0</v>
      </c>
      <c r="N40"/>
      <c r="O40"/>
      <c r="P40"/>
      <c r="Q40"/>
      <c r="R40"/>
      <c r="S40"/>
      <c r="T40"/>
      <c r="U40"/>
      <c r="V40"/>
      <c r="W40"/>
      <c r="X40"/>
      <c r="Y40"/>
      <c r="Z40"/>
      <c r="AA40"/>
      <c r="AB40"/>
      <c r="AC40"/>
      <c r="AD40"/>
      <c r="AE40"/>
      <c r="AF40"/>
      <c r="AG40"/>
      <c r="AH40"/>
      <c r="AI40"/>
      <c r="AJ40"/>
    </row>
    <row r="41" spans="2:36" ht="12" customHeight="1" x14ac:dyDescent="0.3">
      <c r="B41" s="51"/>
      <c r="C41" s="9" t="s">
        <v>74</v>
      </c>
      <c r="D41" s="41">
        <v>0</v>
      </c>
      <c r="E41" s="41">
        <v>0</v>
      </c>
      <c r="F41" s="42">
        <v>0</v>
      </c>
      <c r="G41" s="41">
        <v>0</v>
      </c>
      <c r="H41" s="41">
        <v>0</v>
      </c>
      <c r="I41" s="41">
        <v>0</v>
      </c>
      <c r="J41" s="41">
        <v>0</v>
      </c>
      <c r="K41" s="41">
        <v>0</v>
      </c>
      <c r="L41" s="41">
        <v>0</v>
      </c>
      <c r="N41"/>
      <c r="O41"/>
      <c r="P41"/>
      <c r="Q41"/>
      <c r="R41"/>
      <c r="S41"/>
      <c r="T41"/>
      <c r="U41"/>
      <c r="V41"/>
      <c r="W41"/>
      <c r="X41"/>
      <c r="Y41"/>
      <c r="Z41"/>
      <c r="AA41"/>
      <c r="AB41"/>
      <c r="AC41"/>
      <c r="AD41"/>
      <c r="AE41"/>
      <c r="AF41"/>
      <c r="AG41"/>
      <c r="AH41"/>
      <c r="AI41"/>
      <c r="AJ41"/>
    </row>
    <row r="42" spans="2:36" s="14" customFormat="1" ht="12" customHeight="1" x14ac:dyDescent="0.3">
      <c r="B42" s="58"/>
      <c r="C42" s="13" t="s">
        <v>3</v>
      </c>
      <c r="D42" s="47">
        <v>1.866795034731002E-2</v>
      </c>
      <c r="E42" s="47">
        <v>4.1246472853230839E-2</v>
      </c>
      <c r="F42" s="48">
        <v>2.7720679735383568E-2</v>
      </c>
      <c r="G42" s="47">
        <v>2.3302630075825222E-2</v>
      </c>
      <c r="H42" s="47">
        <v>1.6611341786436737E-2</v>
      </c>
      <c r="I42" s="47">
        <v>2.1984617036703746E-2</v>
      </c>
      <c r="J42" s="47">
        <v>3.7915153257849436E-2</v>
      </c>
      <c r="K42" s="47">
        <v>2.8734587309571454E-2</v>
      </c>
      <c r="L42" s="47">
        <v>5.0006837538339038E-2</v>
      </c>
      <c r="N42"/>
      <c r="O42"/>
      <c r="P42"/>
      <c r="Q42"/>
      <c r="R42"/>
      <c r="S42"/>
      <c r="T42"/>
      <c r="U42"/>
      <c r="V42"/>
      <c r="W42"/>
      <c r="X42"/>
      <c r="Y42"/>
      <c r="Z42"/>
      <c r="AA42"/>
      <c r="AB42"/>
      <c r="AC42"/>
      <c r="AD42"/>
      <c r="AE42"/>
      <c r="AF42"/>
      <c r="AG42"/>
      <c r="AH42"/>
      <c r="AI42"/>
      <c r="AJ42"/>
    </row>
    <row r="43" spans="2:36" ht="12" customHeight="1" x14ac:dyDescent="0.3">
      <c r="B43" s="51" t="s">
        <v>108</v>
      </c>
      <c r="C43" s="51"/>
      <c r="D43" s="51"/>
      <c r="E43" s="51"/>
      <c r="F43" s="51"/>
      <c r="G43" s="51"/>
      <c r="H43" s="51"/>
      <c r="I43" s="51"/>
      <c r="J43" s="51"/>
      <c r="K43" s="51"/>
      <c r="L43" s="51"/>
      <c r="N43"/>
      <c r="O43"/>
      <c r="P43"/>
      <c r="Q43"/>
      <c r="R43"/>
      <c r="S43"/>
      <c r="T43"/>
      <c r="U43"/>
      <c r="V43"/>
      <c r="W43"/>
      <c r="X43"/>
      <c r="Y43"/>
      <c r="Z43"/>
      <c r="AA43"/>
      <c r="AB43"/>
      <c r="AC43"/>
      <c r="AD43"/>
      <c r="AE43"/>
      <c r="AF43"/>
      <c r="AG43"/>
      <c r="AH43"/>
      <c r="AI43"/>
      <c r="AJ43"/>
    </row>
    <row r="44" spans="2:36" ht="12" customHeight="1" x14ac:dyDescent="0.3">
      <c r="N44"/>
      <c r="O44"/>
      <c r="P44"/>
      <c r="Q44"/>
      <c r="R44"/>
      <c r="S44"/>
      <c r="T44"/>
      <c r="U44"/>
      <c r="V44"/>
      <c r="W44"/>
      <c r="X44"/>
      <c r="Y44"/>
      <c r="Z44"/>
      <c r="AA44"/>
      <c r="AB44"/>
      <c r="AC44"/>
      <c r="AD44"/>
      <c r="AE44"/>
      <c r="AF44"/>
      <c r="AG44"/>
      <c r="AH44"/>
      <c r="AI44"/>
      <c r="AJ44"/>
    </row>
    <row r="45" spans="2:36" ht="12" customHeight="1" x14ac:dyDescent="0.3">
      <c r="N45"/>
      <c r="O45"/>
      <c r="P45"/>
      <c r="Q45"/>
      <c r="R45"/>
      <c r="S45"/>
      <c r="T45"/>
      <c r="U45"/>
      <c r="V45"/>
      <c r="W45"/>
      <c r="X45"/>
      <c r="Y45"/>
      <c r="Z45"/>
      <c r="AA45"/>
      <c r="AB45"/>
      <c r="AC45"/>
      <c r="AD45"/>
      <c r="AE45"/>
      <c r="AF45"/>
      <c r="AG45"/>
      <c r="AH45"/>
      <c r="AI45"/>
      <c r="AJ45"/>
    </row>
    <row r="46" spans="2:36" ht="12" customHeight="1" x14ac:dyDescent="0.3">
      <c r="N46"/>
      <c r="O46"/>
      <c r="P46"/>
      <c r="Q46"/>
      <c r="R46"/>
      <c r="S46"/>
      <c r="T46"/>
      <c r="U46"/>
      <c r="V46"/>
      <c r="W46"/>
      <c r="X46"/>
      <c r="Y46"/>
      <c r="Z46"/>
      <c r="AA46"/>
      <c r="AB46"/>
      <c r="AC46"/>
      <c r="AD46"/>
      <c r="AE46"/>
      <c r="AF46"/>
      <c r="AG46"/>
      <c r="AH46"/>
      <c r="AI46"/>
      <c r="AJ46"/>
    </row>
  </sheetData>
  <mergeCells count="12">
    <mergeCell ref="B43:L43"/>
    <mergeCell ref="B2:L2"/>
    <mergeCell ref="B3:C4"/>
    <mergeCell ref="D3:F3"/>
    <mergeCell ref="G3:L3"/>
    <mergeCell ref="B5:B7"/>
    <mergeCell ref="B8:B13"/>
    <mergeCell ref="B14:B16"/>
    <mergeCell ref="B17:B23"/>
    <mergeCell ref="B24:B29"/>
    <mergeCell ref="B30:B35"/>
    <mergeCell ref="B36:B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Concepts &amp; Definitions</vt:lpstr>
      <vt:lpstr>Main Indicators</vt:lpstr>
      <vt:lpstr>Population</vt:lpstr>
      <vt:lpstr>Working Age Pop.</vt:lpstr>
      <vt:lpstr>Labour Force</vt:lpstr>
      <vt:lpstr>Employed</vt:lpstr>
      <vt:lpstr>Underemployed</vt:lpstr>
      <vt:lpstr>Unemployed</vt:lpstr>
      <vt:lpstr>Unemployment Rates</vt:lpstr>
      <vt:lpstr>'Concepts &amp; Definitions'!_Toc490638847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Benavides</dc:creator>
  <cp:lastModifiedBy>Eliezer Chi</cp:lastModifiedBy>
  <dcterms:created xsi:type="dcterms:W3CDTF">2020-02-04T14:54:50Z</dcterms:created>
  <dcterms:modified xsi:type="dcterms:W3CDTF">2025-05-09T19:53:50Z</dcterms:modified>
</cp:coreProperties>
</file>