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16"/>
  <workbookPr/>
  <mc:AlternateContent xmlns:mc="http://schemas.openxmlformats.org/markup-compatibility/2006">
    <mc:Choice Requires="x15">
      <x15ac:absPath xmlns:x15ac="http://schemas.microsoft.com/office/spreadsheetml/2010/11/ac" url="https://siborg-my.sharepoint.com/personal/lcruz_mail_sib_org_bz/Documents/Census 2022 Tables/"/>
    </mc:Choice>
  </mc:AlternateContent>
  <xr:revisionPtr revIDLastSave="38" documentId="8_{82949E4E-C631-42DB-AAFA-36F53FE8473F}" xr6:coauthVersionLast="47" xr6:coauthVersionMax="47" xr10:uidLastSave="{5DC4010C-B855-442F-AEAF-2DBE5A59DF2A}"/>
  <bookViews>
    <workbookView xWindow="-120" yWindow="-120" windowWidth="29040" windowHeight="15720" tabRatio="736" activeTab="6" xr2:uid="{7DF3889A-BA5A-40E6-B203-2B9B091A95E5}"/>
  </bookViews>
  <sheets>
    <sheet name="Table List" sheetId="7" r:id="rId1"/>
    <sheet name="School_Attendance_Status" sheetId="1" r:id="rId2"/>
    <sheet name="Attendance_by_Age" sheetId="2" r:id="rId3"/>
    <sheet name="Attainment_by_Ethnicity" sheetId="3" r:id="rId4"/>
    <sheet name="Not_Attending_School" sheetId="4" r:id="rId5"/>
    <sheet name="Literacy_by_District" sheetId="5" r:id="rId6"/>
    <sheet name="Literacy_by_Ethnicity" sheetId="6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2" l="1"/>
  <c r="E9" i="2"/>
  <c r="F9" i="2"/>
  <c r="G9" i="2"/>
  <c r="H9" i="2"/>
  <c r="I9" i="2"/>
  <c r="D15" i="2"/>
  <c r="E15" i="2"/>
  <c r="F15" i="2"/>
  <c r="G15" i="2"/>
  <c r="H15" i="2"/>
  <c r="I15" i="2"/>
  <c r="D21" i="2"/>
  <c r="E21" i="2"/>
  <c r="F21" i="2"/>
  <c r="G21" i="2"/>
  <c r="H21" i="2"/>
  <c r="I21" i="2"/>
  <c r="D27" i="2"/>
  <c r="E27" i="2"/>
  <c r="F27" i="2"/>
  <c r="G27" i="2"/>
  <c r="H27" i="2"/>
  <c r="I27" i="2"/>
  <c r="D33" i="2"/>
  <c r="E33" i="2"/>
  <c r="F33" i="2"/>
  <c r="G33" i="2"/>
  <c r="H33" i="2"/>
  <c r="I33" i="2"/>
</calcChain>
</file>

<file path=xl/sharedStrings.xml><?xml version="1.0" encoding="utf-8"?>
<sst xmlns="http://schemas.openxmlformats.org/spreadsheetml/2006/main" count="213" uniqueCount="74">
  <si>
    <t>LIST OF TABLES</t>
  </si>
  <si>
    <t>Table 1: Population 3 Years and Older by Single Year of Age, Sex and Formal School Attendance Status: 2022</t>
  </si>
  <si>
    <t>Table 2: Population Three Years and Older by Formal School Attendance Status, Board Age Groups and Sex: 2022</t>
  </si>
  <si>
    <t>Table 3: Population 14 Years and Older by Highest Level of Education Completed and Ethnicity: 2022</t>
  </si>
  <si>
    <t>Table 4: Population 5 to 13 Years Not Attending School by District and Sex: 2022</t>
  </si>
  <si>
    <t>Table 5: Adult and Youth Literacy Rate by District and Sex: 2022</t>
  </si>
  <si>
    <t>Table 6: Adult and Youth Literacy Rates by Ethnic Group and Sex: 2022</t>
  </si>
  <si>
    <t>Age</t>
  </si>
  <si>
    <t>Attending Formal School</t>
  </si>
  <si>
    <t>Not Attending Formal School</t>
  </si>
  <si>
    <t>Not Reported</t>
  </si>
  <si>
    <t>Total</t>
  </si>
  <si>
    <t>Males</t>
  </si>
  <si>
    <t>Females</t>
  </si>
  <si>
    <t>30 +</t>
  </si>
  <si>
    <t>Source: Statistical Institute of Belize. 2022 Population and Housing Census.</t>
  </si>
  <si>
    <t>Table 2: Population Three Years and Older by Formal School Attendance Status, Broad Age Groups and Sex: 2022</t>
  </si>
  <si>
    <t>Age Group</t>
  </si>
  <si>
    <t>Status</t>
  </si>
  <si>
    <t>Census 2010</t>
  </si>
  <si>
    <t>Census 2022</t>
  </si>
  <si>
    <t>Attending</t>
  </si>
  <si>
    <t>Population</t>
  </si>
  <si>
    <t>Not Attending</t>
  </si>
  <si>
    <t>Not Stated</t>
  </si>
  <si>
    <t> </t>
  </si>
  <si>
    <t xml:space="preserve">Percentage Attending </t>
  </si>
  <si>
    <t>3 - 4</t>
  </si>
  <si>
    <t>5 - 12</t>
  </si>
  <si>
    <t>13-16</t>
  </si>
  <si>
    <t>17+</t>
  </si>
  <si>
    <t>None</t>
  </si>
  <si>
    <t>Primary</t>
  </si>
  <si>
    <t>Secondary</t>
  </si>
  <si>
    <t>Tertiary</t>
  </si>
  <si>
    <t>Other</t>
  </si>
  <si>
    <t>Don't Know/ Not Stated</t>
  </si>
  <si>
    <t>Mestizo</t>
  </si>
  <si>
    <t>Creole</t>
  </si>
  <si>
    <t>Maya</t>
  </si>
  <si>
    <t>Garifuna</t>
  </si>
  <si>
    <t>Mennonite</t>
  </si>
  <si>
    <t>East Indian</t>
  </si>
  <si>
    <t>Asian</t>
  </si>
  <si>
    <t>Caucasian</t>
  </si>
  <si>
    <t>Don't Know/Not Stated</t>
  </si>
  <si>
    <t xml:space="preserve">District </t>
  </si>
  <si>
    <t>Total Population</t>
  </si>
  <si>
    <t>Corozal</t>
  </si>
  <si>
    <t>Orange Walk</t>
  </si>
  <si>
    <t>Belize</t>
  </si>
  <si>
    <t>Cayo</t>
  </si>
  <si>
    <t xml:space="preserve">Stann Creek </t>
  </si>
  <si>
    <t>Toledo</t>
  </si>
  <si>
    <t>DISTRICT</t>
  </si>
  <si>
    <t xml:space="preserve">Adult Literacy </t>
  </si>
  <si>
    <t xml:space="preserve">Youth Literacy </t>
  </si>
  <si>
    <t>Population 15+ years</t>
  </si>
  <si>
    <t>Completed At Least Standard five</t>
  </si>
  <si>
    <t>Literacy Rate</t>
  </si>
  <si>
    <t>Population 15 to 24 years</t>
  </si>
  <si>
    <t>Male Poulation</t>
  </si>
  <si>
    <t>Female Poulation</t>
  </si>
  <si>
    <t>Ethnicity</t>
  </si>
  <si>
    <t>Completed at least standard five</t>
  </si>
  <si>
    <t>Population 15+</t>
  </si>
  <si>
    <t>Mestizo/Hispanic/Latino</t>
  </si>
  <si>
    <t>Maya Ketchi</t>
  </si>
  <si>
    <t>Maya Mopan</t>
  </si>
  <si>
    <t>Chinese</t>
  </si>
  <si>
    <t>Caucasian/White</t>
  </si>
  <si>
    <t>Maya Yucatec</t>
  </si>
  <si>
    <t>Indian</t>
  </si>
  <si>
    <t>Population 15 - 24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</si>
</sst>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###0.0%"/>
  </numFmts>
  <fonts count="1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1" fillId="0" borderId="0"/>
    <xf numFmtId="0" fontId="14" fillId="0" borderId="0" applyNumberForma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164" fontId="3" fillId="0" borderId="2" xfId="1" applyNumberFormat="1" applyFont="1" applyBorder="1" applyAlignment="1">
      <alignment horizontal="right"/>
    </xf>
    <xf numFmtId="164" fontId="4" fillId="0" borderId="3" xfId="1" applyNumberFormat="1" applyFont="1" applyBorder="1" applyAlignment="1">
      <alignment horizontal="right"/>
    </xf>
    <xf numFmtId="164" fontId="3" fillId="0" borderId="4" xfId="1" applyNumberFormat="1" applyFont="1" applyBorder="1" applyAlignment="1">
      <alignment horizontal="right"/>
    </xf>
    <xf numFmtId="0" fontId="5" fillId="0" borderId="2" xfId="0" applyFont="1" applyBorder="1" applyAlignment="1">
      <alignment horizontal="left"/>
    </xf>
    <xf numFmtId="164" fontId="6" fillId="0" borderId="0" xfId="1" applyNumberFormat="1" applyFont="1" applyBorder="1" applyAlignment="1">
      <alignment horizontal="right"/>
    </xf>
    <xf numFmtId="164" fontId="7" fillId="0" borderId="5" xfId="1" applyNumberFormat="1" applyFont="1" applyBorder="1" applyAlignment="1">
      <alignment horizontal="right"/>
    </xf>
    <xf numFmtId="164" fontId="6" fillId="0" borderId="6" xfId="1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4" fontId="5" fillId="0" borderId="1" xfId="1" applyNumberFormat="1" applyFont="1" applyBorder="1" applyAlignment="1">
      <alignment horizontal="right"/>
    </xf>
    <xf numFmtId="164" fontId="5" fillId="0" borderId="0" xfId="1" applyNumberFormat="1" applyFont="1" applyBorder="1" applyAlignment="1">
      <alignment horizontal="right"/>
    </xf>
    <xf numFmtId="164" fontId="5" fillId="0" borderId="5" xfId="1" applyNumberFormat="1" applyFont="1" applyBorder="1" applyAlignment="1">
      <alignment horizontal="right"/>
    </xf>
    <xf numFmtId="164" fontId="5" fillId="0" borderId="6" xfId="1" applyNumberFormat="1" applyFont="1" applyBorder="1" applyAlignment="1">
      <alignment horizontal="right"/>
    </xf>
    <xf numFmtId="0" fontId="8" fillId="0" borderId="0" xfId="0" applyFont="1"/>
    <xf numFmtId="0" fontId="5" fillId="0" borderId="2" xfId="0" applyFont="1" applyBorder="1" applyAlignment="1">
      <alignment horizontal="right"/>
    </xf>
    <xf numFmtId="0" fontId="5" fillId="0" borderId="2" xfId="0" applyFont="1" applyBorder="1" applyAlignment="1">
      <alignment horizontal="right" wrapText="1"/>
    </xf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3" fillId="0" borderId="0" xfId="0" applyFont="1"/>
    <xf numFmtId="0" fontId="5" fillId="0" borderId="0" xfId="0" applyFont="1"/>
    <xf numFmtId="0" fontId="9" fillId="0" borderId="0" xfId="0" applyFont="1"/>
    <xf numFmtId="165" fontId="9" fillId="0" borderId="2" xfId="2" applyNumberFormat="1" applyFont="1" applyBorder="1" applyAlignment="1">
      <alignment horizontal="right"/>
    </xf>
    <xf numFmtId="165" fontId="5" fillId="0" borderId="2" xfId="2" applyNumberFormat="1" applyFont="1" applyBorder="1" applyAlignment="1">
      <alignment horizontal="right"/>
    </xf>
    <xf numFmtId="0" fontId="9" fillId="0" borderId="2" xfId="0" applyFont="1" applyBorder="1"/>
    <xf numFmtId="164" fontId="7" fillId="0" borderId="0" xfId="1" applyNumberFormat="1" applyFont="1" applyAlignment="1">
      <alignment horizontal="right"/>
    </xf>
    <xf numFmtId="164" fontId="4" fillId="0" borderId="0" xfId="1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6" fillId="0" borderId="1" xfId="1" applyNumberFormat="1" applyFont="1" applyBorder="1" applyAlignment="1">
      <alignment horizontal="right"/>
    </xf>
    <xf numFmtId="0" fontId="9" fillId="0" borderId="0" xfId="0" applyFont="1" applyAlignment="1">
      <alignment horizontal="right"/>
    </xf>
    <xf numFmtId="164" fontId="5" fillId="0" borderId="2" xfId="1" applyNumberFormat="1" applyFont="1" applyBorder="1" applyAlignment="1">
      <alignment horizontal="right"/>
    </xf>
    <xf numFmtId="164" fontId="9" fillId="0" borderId="2" xfId="1" applyNumberFormat="1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16" fontId="9" fillId="0" borderId="0" xfId="0" quotePrefix="1" applyNumberFormat="1" applyFont="1"/>
    <xf numFmtId="0" fontId="5" fillId="0" borderId="2" xfId="0" applyFont="1" applyBorder="1"/>
    <xf numFmtId="0" fontId="5" fillId="0" borderId="1" xfId="0" applyFont="1" applyBorder="1"/>
    <xf numFmtId="0" fontId="4" fillId="0" borderId="0" xfId="0" applyFont="1"/>
    <xf numFmtId="0" fontId="10" fillId="0" borderId="0" xfId="0" applyFont="1"/>
    <xf numFmtId="164" fontId="6" fillId="0" borderId="10" xfId="1" applyNumberFormat="1" applyFont="1" applyBorder="1" applyAlignment="1">
      <alignment horizontal="right"/>
    </xf>
    <xf numFmtId="164" fontId="7" fillId="0" borderId="10" xfId="1" applyNumberFormat="1" applyFont="1" applyBorder="1" applyAlignment="1">
      <alignment horizontal="right"/>
    </xf>
    <xf numFmtId="0" fontId="6" fillId="0" borderId="10" xfId="3" applyFont="1" applyBorder="1" applyAlignment="1">
      <alignment horizontal="left" vertical="center" wrapText="1"/>
    </xf>
    <xf numFmtId="164" fontId="7" fillId="0" borderId="0" xfId="1" applyNumberFormat="1" applyFont="1" applyBorder="1" applyAlignment="1">
      <alignment horizontal="right"/>
    </xf>
    <xf numFmtId="0" fontId="6" fillId="0" borderId="0" xfId="3" applyFont="1" applyAlignment="1">
      <alignment horizontal="left" vertical="center" wrapText="1"/>
    </xf>
    <xf numFmtId="164" fontId="7" fillId="0" borderId="9" xfId="1" applyNumberFormat="1" applyFont="1" applyBorder="1" applyAlignment="1">
      <alignment horizontal="right"/>
    </xf>
    <xf numFmtId="0" fontId="7" fillId="0" borderId="0" xfId="3" applyFont="1" applyAlignment="1">
      <alignment horizontal="left" vertical="center" wrapText="1"/>
    </xf>
    <xf numFmtId="0" fontId="7" fillId="0" borderId="11" xfId="3" applyFont="1" applyBorder="1" applyAlignment="1">
      <alignment horizontal="right" vertical="center" wrapText="1"/>
    </xf>
    <xf numFmtId="0" fontId="7" fillId="0" borderId="12" xfId="3" applyFont="1" applyBorder="1" applyAlignment="1">
      <alignment wrapText="1"/>
    </xf>
    <xf numFmtId="164" fontId="6" fillId="0" borderId="2" xfId="1" applyNumberFormat="1" applyFont="1" applyBorder="1" applyAlignment="1">
      <alignment horizontal="right"/>
    </xf>
    <xf numFmtId="164" fontId="7" fillId="0" borderId="2" xfId="1" applyNumberFormat="1" applyFont="1" applyBorder="1" applyAlignment="1">
      <alignment horizontal="right"/>
    </xf>
    <xf numFmtId="164" fontId="7" fillId="0" borderId="1" xfId="1" applyNumberFormat="1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/>
    <xf numFmtId="165" fontId="3" fillId="0" borderId="2" xfId="2" applyNumberFormat="1" applyFont="1" applyFill="1" applyBorder="1" applyAlignment="1">
      <alignment horizontal="right"/>
    </xf>
    <xf numFmtId="164" fontId="6" fillId="0" borderId="2" xfId="1" applyNumberFormat="1" applyFont="1" applyFill="1" applyBorder="1" applyAlignment="1">
      <alignment horizontal="right"/>
    </xf>
    <xf numFmtId="165" fontId="9" fillId="0" borderId="2" xfId="2" applyNumberFormat="1" applyFont="1" applyFill="1" applyBorder="1" applyAlignment="1">
      <alignment horizontal="right"/>
    </xf>
    <xf numFmtId="0" fontId="9" fillId="0" borderId="2" xfId="0" applyFont="1" applyBorder="1" applyAlignment="1">
      <alignment horizontal="left"/>
    </xf>
    <xf numFmtId="165" fontId="3" fillId="0" borderId="0" xfId="2" applyNumberFormat="1" applyFont="1" applyFill="1" applyBorder="1" applyAlignment="1">
      <alignment horizontal="right"/>
    </xf>
    <xf numFmtId="164" fontId="6" fillId="0" borderId="0" xfId="1" applyNumberFormat="1" applyFont="1" applyFill="1" applyBorder="1" applyAlignment="1">
      <alignment horizontal="right"/>
    </xf>
    <xf numFmtId="165" fontId="9" fillId="0" borderId="0" xfId="2" applyNumberFormat="1" applyFont="1" applyFill="1" applyBorder="1" applyAlignment="1">
      <alignment horizontal="right"/>
    </xf>
    <xf numFmtId="0" fontId="9" fillId="0" borderId="0" xfId="0" applyFont="1" applyAlignment="1">
      <alignment horizontal="left"/>
    </xf>
    <xf numFmtId="165" fontId="3" fillId="0" borderId="1" xfId="2" applyNumberFormat="1" applyFont="1" applyFill="1" applyBorder="1" applyAlignment="1">
      <alignment horizontal="right"/>
    </xf>
    <xf numFmtId="164" fontId="6" fillId="0" borderId="1" xfId="1" applyNumberFormat="1" applyFont="1" applyFill="1" applyBorder="1" applyAlignment="1">
      <alignment horizontal="right"/>
    </xf>
    <xf numFmtId="165" fontId="9" fillId="0" borderId="1" xfId="2" applyNumberFormat="1" applyFont="1" applyFill="1" applyBorder="1" applyAlignment="1">
      <alignment horizontal="right"/>
    </xf>
    <xf numFmtId="0" fontId="9" fillId="0" borderId="1" xfId="0" applyFont="1" applyBorder="1" applyAlignment="1">
      <alignment horizontal="left"/>
    </xf>
    <xf numFmtId="164" fontId="9" fillId="0" borderId="0" xfId="1" applyNumberFormat="1" applyFont="1" applyFill="1" applyBorder="1" applyAlignment="1">
      <alignment horizontal="right"/>
    </xf>
    <xf numFmtId="165" fontId="4" fillId="0" borderId="2" xfId="2" applyNumberFormat="1" applyFont="1" applyFill="1" applyBorder="1" applyAlignment="1">
      <alignment horizontal="right"/>
    </xf>
    <xf numFmtId="164" fontId="7" fillId="0" borderId="2" xfId="1" applyNumberFormat="1" applyFont="1" applyFill="1" applyBorder="1" applyAlignment="1">
      <alignment horizontal="right"/>
    </xf>
    <xf numFmtId="165" fontId="5" fillId="0" borderId="2" xfId="2" applyNumberFormat="1" applyFont="1" applyFill="1" applyBorder="1" applyAlignment="1">
      <alignment horizontal="right"/>
    </xf>
    <xf numFmtId="165" fontId="4" fillId="0" borderId="0" xfId="2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5" fontId="5" fillId="0" borderId="0" xfId="2" applyNumberFormat="1" applyFont="1" applyFill="1" applyBorder="1" applyAlignment="1">
      <alignment horizontal="right"/>
    </xf>
    <xf numFmtId="165" fontId="4" fillId="0" borderId="1" xfId="2" applyNumberFormat="1" applyFont="1" applyFill="1" applyBorder="1" applyAlignment="1">
      <alignment horizontal="right"/>
    </xf>
    <xf numFmtId="164" fontId="7" fillId="0" borderId="1" xfId="1" applyNumberFormat="1" applyFont="1" applyFill="1" applyBorder="1" applyAlignment="1">
      <alignment horizontal="right"/>
    </xf>
    <xf numFmtId="165" fontId="5" fillId="0" borderId="1" xfId="2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11" fillId="0" borderId="0" xfId="4"/>
    <xf numFmtId="166" fontId="6" fillId="0" borderId="10" xfId="4" applyNumberFormat="1" applyFont="1" applyBorder="1" applyAlignment="1">
      <alignment horizontal="right"/>
    </xf>
    <xf numFmtId="166" fontId="7" fillId="0" borderId="10" xfId="4" applyNumberFormat="1" applyFont="1" applyBorder="1" applyAlignment="1">
      <alignment horizontal="right"/>
    </xf>
    <xf numFmtId="0" fontId="6" fillId="0" borderId="10" xfId="4" applyFont="1" applyBorder="1" applyAlignment="1">
      <alignment horizontal="left" vertical="center" wrapText="1"/>
    </xf>
    <xf numFmtId="166" fontId="6" fillId="0" borderId="0" xfId="4" applyNumberFormat="1" applyFont="1" applyAlignment="1">
      <alignment horizontal="right"/>
    </xf>
    <xf numFmtId="166" fontId="7" fillId="0" borderId="0" xfId="4" applyNumberFormat="1" applyFont="1" applyAlignment="1">
      <alignment horizontal="right"/>
    </xf>
    <xf numFmtId="0" fontId="6" fillId="0" borderId="0" xfId="4" applyFont="1" applyAlignment="1">
      <alignment horizontal="left" vertical="center" wrapText="1"/>
    </xf>
    <xf numFmtId="166" fontId="7" fillId="0" borderId="9" xfId="4" applyNumberFormat="1" applyFont="1" applyBorder="1" applyAlignment="1">
      <alignment horizontal="right"/>
    </xf>
    <xf numFmtId="0" fontId="7" fillId="0" borderId="9" xfId="4" applyFont="1" applyBorder="1" applyAlignment="1">
      <alignment horizontal="left" vertical="center" wrapText="1"/>
    </xf>
    <xf numFmtId="0" fontId="7" fillId="0" borderId="0" xfId="4" applyFont="1" applyAlignment="1">
      <alignment horizontal="left" vertical="center" wrapText="1"/>
    </xf>
    <xf numFmtId="0" fontId="7" fillId="0" borderId="13" xfId="4" applyFont="1" applyBorder="1" applyAlignment="1">
      <alignment horizontal="right" vertical="top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wrapText="1"/>
    </xf>
    <xf numFmtId="165" fontId="5" fillId="2" borderId="1" xfId="2" applyNumberFormat="1" applyFont="1" applyFill="1" applyBorder="1" applyAlignment="1">
      <alignment horizontal="right"/>
    </xf>
    <xf numFmtId="165" fontId="5" fillId="2" borderId="0" xfId="2" applyNumberFormat="1" applyFont="1" applyFill="1" applyBorder="1" applyAlignment="1">
      <alignment horizontal="right"/>
    </xf>
    <xf numFmtId="165" fontId="5" fillId="2" borderId="2" xfId="2" applyNumberFormat="1" applyFont="1" applyFill="1" applyBorder="1" applyAlignment="1">
      <alignment horizontal="right"/>
    </xf>
    <xf numFmtId="165" fontId="9" fillId="2" borderId="0" xfId="2" applyNumberFormat="1" applyFont="1" applyFill="1" applyBorder="1" applyAlignment="1">
      <alignment horizontal="right"/>
    </xf>
    <xf numFmtId="165" fontId="9" fillId="2" borderId="1" xfId="2" applyNumberFormat="1" applyFont="1" applyFill="1" applyBorder="1" applyAlignment="1">
      <alignment horizontal="right"/>
    </xf>
    <xf numFmtId="165" fontId="9" fillId="2" borderId="2" xfId="2" applyNumberFormat="1" applyFont="1" applyFill="1" applyBorder="1" applyAlignment="1">
      <alignment horizontal="right"/>
    </xf>
    <xf numFmtId="0" fontId="13" fillId="0" borderId="0" xfId="0" applyFont="1"/>
    <xf numFmtId="0" fontId="14" fillId="0" borderId="0" xfId="5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9" xfId="0" applyFont="1" applyBorder="1" applyAlignment="1">
      <alignment horizontal="left" wrapText="1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14" xfId="0" applyFont="1" applyBorder="1" applyAlignment="1">
      <alignment horizontal="center"/>
    </xf>
    <xf numFmtId="0" fontId="7" fillId="0" borderId="1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</cellXfs>
  <cellStyles count="6">
    <cellStyle name="Comma" xfId="1" builtinId="3"/>
    <cellStyle name="Hyperlink" xfId="5" builtinId="8"/>
    <cellStyle name="Normal" xfId="0" builtinId="0"/>
    <cellStyle name="Normal_Education2" xfId="3" xr:uid="{E3B1B742-0A5B-40E0-B0B3-B3C1F763516E}"/>
    <cellStyle name="Normal_Sheet1" xfId="4" xr:uid="{5282069E-B034-47A0-9940-22FD48D7371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89790-402C-4058-BD23-D0B5D68DB53C}">
  <sheetPr>
    <tabColor rgb="FF002060"/>
  </sheetPr>
  <dimension ref="B2:B8"/>
  <sheetViews>
    <sheetView workbookViewId="0">
      <selection activeCell="B18" sqref="B18"/>
    </sheetView>
  </sheetViews>
  <sheetFormatPr defaultRowHeight="15"/>
  <cols>
    <col min="2" max="2" width="101.42578125" bestFit="1" customWidth="1"/>
  </cols>
  <sheetData>
    <row r="2" spans="2:2">
      <c r="B2" s="95" t="s">
        <v>0</v>
      </c>
    </row>
    <row r="3" spans="2:2">
      <c r="B3" s="96" t="s">
        <v>1</v>
      </c>
    </row>
    <row r="4" spans="2:2">
      <c r="B4" s="96" t="s">
        <v>2</v>
      </c>
    </row>
    <row r="5" spans="2:2">
      <c r="B5" s="96" t="s">
        <v>3</v>
      </c>
    </row>
    <row r="6" spans="2:2">
      <c r="B6" s="96" t="s">
        <v>4</v>
      </c>
    </row>
    <row r="7" spans="2:2">
      <c r="B7" s="96" t="s">
        <v>5</v>
      </c>
    </row>
    <row r="8" spans="2:2">
      <c r="B8" s="96" t="s">
        <v>6</v>
      </c>
    </row>
  </sheetData>
  <hyperlinks>
    <hyperlink ref="B3" location="School_Attendance_Status!A1" display="Table 1: Population 3 Years and Older by Single Year of Age, Sex and Formal School Attendance Status: 2022" xr:uid="{F22BFA17-4BE0-4DC4-9BE8-36FE22B43B14}"/>
    <hyperlink ref="B4" location="Attendance_by_Age!A1" display="Table 2: Population Three Years and Older by Formal School Attendance Status, Board Age Groups and Sex: 2022" xr:uid="{CEB58280-E178-41DC-B1F0-D133AC3D7197}"/>
    <hyperlink ref="B5" location="Attainment_by_Ethnicity!A1" display="Table 3: Population 14 Years and Older by Highest Level of Education Completed and Ethnicity: 2022" xr:uid="{3F9ED58F-256F-492C-AC76-59A479C8925D}"/>
    <hyperlink ref="B6" location="Not_Attending_School!A1" display="Table 4: Population 5 to 13 Years Not Attending School by District and Sex: 2022" xr:uid="{B2A1A6FB-33A6-479C-8682-DDC85756F329}"/>
    <hyperlink ref="B7" location="Literacy_by_District!A1" display="Table 5: Adult and Youth Literacy Rate by District and Sex: 2022" xr:uid="{94040D55-5BDB-46E3-9050-83AF6196E8BB}"/>
    <hyperlink ref="B8" location="Literacy_by_Ethnicity!A1" display="Table 6: Adult and Youth Literacy Rates by Ethnic Group and Sex: 2022" xr:uid="{E083240B-A388-44DE-BE7A-A531D93638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84FDD-6133-45A7-BF28-03384C936C7E}">
  <dimension ref="B2:K34"/>
  <sheetViews>
    <sheetView workbookViewId="0">
      <selection activeCell="I6" sqref="I6"/>
    </sheetView>
  </sheetViews>
  <sheetFormatPr defaultColWidth="8.85546875" defaultRowHeight="14.25"/>
  <cols>
    <col min="1" max="1" width="8.85546875" style="1"/>
    <col min="2" max="2" width="8" style="1" customWidth="1"/>
    <col min="3" max="11" width="12.7109375" style="1" customWidth="1"/>
    <col min="12" max="16384" width="8.85546875" style="1"/>
  </cols>
  <sheetData>
    <row r="2" spans="2:11">
      <c r="B2" s="97" t="s">
        <v>1</v>
      </c>
      <c r="C2" s="98"/>
      <c r="D2" s="98"/>
      <c r="E2" s="98"/>
      <c r="F2" s="98"/>
      <c r="G2" s="98"/>
      <c r="H2" s="98"/>
      <c r="I2" s="98"/>
      <c r="J2" s="98"/>
      <c r="K2" s="98"/>
    </row>
    <row r="3" spans="2:11" s="14" customFormat="1" ht="15">
      <c r="B3" s="100" t="s">
        <v>7</v>
      </c>
      <c r="C3" s="102" t="s">
        <v>8</v>
      </c>
      <c r="D3" s="103"/>
      <c r="E3" s="104"/>
      <c r="F3" s="102" t="s">
        <v>9</v>
      </c>
      <c r="G3" s="103"/>
      <c r="H3" s="104"/>
      <c r="I3" s="102" t="s">
        <v>10</v>
      </c>
      <c r="J3" s="103"/>
      <c r="K3" s="103"/>
    </row>
    <row r="4" spans="2:11" s="14" customFormat="1" ht="15">
      <c r="B4" s="101"/>
      <c r="C4" s="17" t="s">
        <v>11</v>
      </c>
      <c r="D4" s="16" t="s">
        <v>12</v>
      </c>
      <c r="E4" s="18" t="s">
        <v>13</v>
      </c>
      <c r="F4" s="17" t="s">
        <v>11</v>
      </c>
      <c r="G4" s="16" t="s">
        <v>12</v>
      </c>
      <c r="H4" s="18" t="s">
        <v>13</v>
      </c>
      <c r="I4" s="17" t="s">
        <v>11</v>
      </c>
      <c r="J4" s="16" t="s">
        <v>12</v>
      </c>
      <c r="K4" s="15" t="s">
        <v>13</v>
      </c>
    </row>
    <row r="5" spans="2:11">
      <c r="B5" s="9" t="s">
        <v>11</v>
      </c>
      <c r="C5" s="12">
        <v>107165.87569204734</v>
      </c>
      <c r="D5" s="11">
        <v>53618.54376882824</v>
      </c>
      <c r="E5" s="13">
        <v>53547.331923223101</v>
      </c>
      <c r="F5" s="12">
        <v>266655.82348142762</v>
      </c>
      <c r="G5" s="11">
        <v>130177.80255182611</v>
      </c>
      <c r="H5" s="13">
        <v>136478.0209296066</v>
      </c>
      <c r="I5" s="12">
        <v>2955.9025490451636</v>
      </c>
      <c r="J5" s="11">
        <v>1522.1988155414529</v>
      </c>
      <c r="K5" s="10">
        <v>1433.7037335037098</v>
      </c>
    </row>
    <row r="6" spans="2:11">
      <c r="B6" s="9">
        <v>3</v>
      </c>
      <c r="C6" s="7">
        <v>1829.9768130328866</v>
      </c>
      <c r="D6" s="6">
        <v>881.85103912848797</v>
      </c>
      <c r="E6" s="8">
        <v>948.12577390441709</v>
      </c>
      <c r="F6" s="7">
        <v>5984.4139700866735</v>
      </c>
      <c r="G6" s="6">
        <v>3092.4654024464694</v>
      </c>
      <c r="H6" s="8">
        <v>2891.9485676404838</v>
      </c>
      <c r="I6" s="7">
        <v>38.854550254840852</v>
      </c>
      <c r="J6" s="6">
        <v>21.978188062427321</v>
      </c>
      <c r="K6" s="6">
        <v>16.87636219241352</v>
      </c>
    </row>
    <row r="7" spans="2:11">
      <c r="B7" s="9">
        <v>4</v>
      </c>
      <c r="C7" s="7">
        <v>4769.9890040035643</v>
      </c>
      <c r="D7" s="6">
        <v>2410.6847808746925</v>
      </c>
      <c r="E7" s="8">
        <v>2359.304223128996</v>
      </c>
      <c r="F7" s="7">
        <v>3103.5464634715286</v>
      </c>
      <c r="G7" s="6">
        <v>1644.4090005839755</v>
      </c>
      <c r="H7" s="8">
        <v>1459.1374628875133</v>
      </c>
      <c r="I7" s="7">
        <v>57.316245063549154</v>
      </c>
      <c r="J7" s="6">
        <v>30.226233835217098</v>
      </c>
      <c r="K7" s="6">
        <v>27.090011228332006</v>
      </c>
    </row>
    <row r="8" spans="2:11">
      <c r="B8" s="9">
        <v>5</v>
      </c>
      <c r="C8" s="7">
        <v>6281.5011626551332</v>
      </c>
      <c r="D8" s="6">
        <v>3225.901433282836</v>
      </c>
      <c r="E8" s="8">
        <v>3055.5997293725095</v>
      </c>
      <c r="F8" s="7">
        <v>1239.4001441716421</v>
      </c>
      <c r="G8" s="6">
        <v>658.26817003424537</v>
      </c>
      <c r="H8" s="8">
        <v>581.13197413741364</v>
      </c>
      <c r="I8" s="7">
        <v>51.191058894355045</v>
      </c>
      <c r="J8" s="6">
        <v>22.48777997806253</v>
      </c>
      <c r="K8" s="6">
        <v>28.703278916292486</v>
      </c>
    </row>
    <row r="9" spans="2:11">
      <c r="B9" s="9">
        <v>6</v>
      </c>
      <c r="C9" s="7">
        <v>7347.862249846853</v>
      </c>
      <c r="D9" s="6">
        <v>3814.3000539338423</v>
      </c>
      <c r="E9" s="8">
        <v>3533.5621959133255</v>
      </c>
      <c r="F9" s="7">
        <v>577.71428105252107</v>
      </c>
      <c r="G9" s="6">
        <v>313.76336186046802</v>
      </c>
      <c r="H9" s="8">
        <v>263.95091919205242</v>
      </c>
      <c r="I9" s="7">
        <v>44.617900063128502</v>
      </c>
      <c r="J9" s="6">
        <v>22.056441971081956</v>
      </c>
      <c r="K9" s="6">
        <v>22.561458092046525</v>
      </c>
    </row>
    <row r="10" spans="2:11">
      <c r="B10" s="9">
        <v>7</v>
      </c>
      <c r="C10" s="7">
        <v>7562.2163893232218</v>
      </c>
      <c r="D10" s="6">
        <v>3864.3103998039173</v>
      </c>
      <c r="E10" s="8">
        <v>3697.9059895196533</v>
      </c>
      <c r="F10" s="7">
        <v>338.80193224501585</v>
      </c>
      <c r="G10" s="6">
        <v>166.26844345066678</v>
      </c>
      <c r="H10" s="8">
        <v>172.53348879435038</v>
      </c>
      <c r="I10" s="7">
        <v>53.893407668397217</v>
      </c>
      <c r="J10" s="6">
        <v>41.615843726501325</v>
      </c>
      <c r="K10" s="6">
        <v>12.277563941895881</v>
      </c>
    </row>
    <row r="11" spans="2:11">
      <c r="B11" s="9">
        <v>8</v>
      </c>
      <c r="C11" s="7">
        <v>7791.5775590186031</v>
      </c>
      <c r="D11" s="6">
        <v>3881.3048338962058</v>
      </c>
      <c r="E11" s="8">
        <v>3910.2727251227561</v>
      </c>
      <c r="F11" s="7">
        <v>302.71693892922548</v>
      </c>
      <c r="G11" s="6">
        <v>175.71464592213241</v>
      </c>
      <c r="H11" s="8">
        <v>127.00229300709373</v>
      </c>
      <c r="I11" s="7">
        <v>65.957751350141962</v>
      </c>
      <c r="J11" s="6">
        <v>24.490315575667992</v>
      </c>
      <c r="K11" s="6">
        <v>41.467435774473948</v>
      </c>
    </row>
    <row r="12" spans="2:11">
      <c r="B12" s="9">
        <v>9</v>
      </c>
      <c r="C12" s="7">
        <v>7596.0061520869513</v>
      </c>
      <c r="D12" s="6">
        <v>3868.733380836738</v>
      </c>
      <c r="E12" s="8">
        <v>3727.2727712505766</v>
      </c>
      <c r="F12" s="7">
        <v>288.15630996983282</v>
      </c>
      <c r="G12" s="6">
        <v>137.42553545548046</v>
      </c>
      <c r="H12" s="8">
        <v>150.73077451435248</v>
      </c>
      <c r="I12" s="7">
        <v>50.22770953261341</v>
      </c>
      <c r="J12" s="6">
        <v>27.144540964866437</v>
      </c>
      <c r="K12" s="6">
        <v>23.083168567746949</v>
      </c>
    </row>
    <row r="13" spans="2:11">
      <c r="B13" s="9">
        <v>10</v>
      </c>
      <c r="C13" s="7">
        <v>7996.5477817555175</v>
      </c>
      <c r="D13" s="6">
        <v>4079.4799456315186</v>
      </c>
      <c r="E13" s="8">
        <v>3917.0678361244445</v>
      </c>
      <c r="F13" s="7">
        <v>313.25537405559265</v>
      </c>
      <c r="G13" s="6">
        <v>181.5468870569108</v>
      </c>
      <c r="H13" s="8">
        <v>131.70848699868239</v>
      </c>
      <c r="I13" s="7">
        <v>55.640366425221337</v>
      </c>
      <c r="J13" s="6">
        <v>31.190687565344067</v>
      </c>
      <c r="K13" s="6">
        <v>24.449678859877249</v>
      </c>
    </row>
    <row r="14" spans="2:11">
      <c r="B14" s="9">
        <v>11</v>
      </c>
      <c r="C14" s="7">
        <v>7616.2099128989385</v>
      </c>
      <c r="D14" s="6">
        <v>3809.7655086879381</v>
      </c>
      <c r="E14" s="8">
        <v>3806.4444042114055</v>
      </c>
      <c r="F14" s="7">
        <v>376.75898528487863</v>
      </c>
      <c r="G14" s="6">
        <v>171.24437012016884</v>
      </c>
      <c r="H14" s="8">
        <v>205.51461516471034</v>
      </c>
      <c r="I14" s="7">
        <v>37.877015582024633</v>
      </c>
      <c r="J14" s="6">
        <v>22.740224585587015</v>
      </c>
      <c r="K14" s="6">
        <v>15.136790996437611</v>
      </c>
    </row>
    <row r="15" spans="2:11">
      <c r="B15" s="9">
        <v>12</v>
      </c>
      <c r="C15" s="7">
        <v>8086.3442471184735</v>
      </c>
      <c r="D15" s="6">
        <v>4170.0685475512173</v>
      </c>
      <c r="E15" s="8">
        <v>3916.2756995676796</v>
      </c>
      <c r="F15" s="7">
        <v>626.65999370988197</v>
      </c>
      <c r="G15" s="6">
        <v>291.62725816709224</v>
      </c>
      <c r="H15" s="8">
        <v>335.03273554278945</v>
      </c>
      <c r="I15" s="7">
        <v>48.862159266508215</v>
      </c>
      <c r="J15" s="6">
        <v>39.206514666388529</v>
      </c>
      <c r="K15" s="6">
        <v>9.6556446001196701</v>
      </c>
    </row>
    <row r="16" spans="2:11">
      <c r="B16" s="9">
        <v>13</v>
      </c>
      <c r="C16" s="7">
        <v>7279.6623923380894</v>
      </c>
      <c r="D16" s="6">
        <v>3672.3762964516304</v>
      </c>
      <c r="E16" s="8">
        <v>3607.2860958867627</v>
      </c>
      <c r="F16" s="7">
        <v>1098.905951539761</v>
      </c>
      <c r="G16" s="6">
        <v>561.9880998503412</v>
      </c>
      <c r="H16" s="8">
        <v>536.91785168942852</v>
      </c>
      <c r="I16" s="7">
        <v>53.825364508817572</v>
      </c>
      <c r="J16" s="6">
        <v>21.6603344734981</v>
      </c>
      <c r="K16" s="6">
        <v>32.16503003531944</v>
      </c>
    </row>
    <row r="17" spans="2:11">
      <c r="B17" s="9">
        <v>14</v>
      </c>
      <c r="C17" s="7">
        <v>6684.5169224324709</v>
      </c>
      <c r="D17" s="6">
        <v>3521.0210255110328</v>
      </c>
      <c r="E17" s="8">
        <v>3163.4958969217032</v>
      </c>
      <c r="F17" s="7">
        <v>1622.2488695789557</v>
      </c>
      <c r="G17" s="6">
        <v>854.5077077708612</v>
      </c>
      <c r="H17" s="8">
        <v>767.74116180811234</v>
      </c>
      <c r="I17" s="7">
        <v>52.775865970272442</v>
      </c>
      <c r="J17" s="6">
        <v>31.240954981497122</v>
      </c>
      <c r="K17" s="6">
        <v>21.534910988775284</v>
      </c>
    </row>
    <row r="18" spans="2:11">
      <c r="B18" s="9">
        <v>15</v>
      </c>
      <c r="C18" s="7">
        <v>6089.213275570758</v>
      </c>
      <c r="D18" s="6">
        <v>2995.1787295096046</v>
      </c>
      <c r="E18" s="8">
        <v>3094.0345460613671</v>
      </c>
      <c r="F18" s="7">
        <v>2156.9044336471775</v>
      </c>
      <c r="G18" s="6">
        <v>1152.3493464443138</v>
      </c>
      <c r="H18" s="8">
        <v>1004.5550872028813</v>
      </c>
      <c r="I18" s="7">
        <v>52.525179896357749</v>
      </c>
      <c r="J18" s="6">
        <v>33.329485621811301</v>
      </c>
      <c r="K18" s="6">
        <v>19.19569427454643</v>
      </c>
    </row>
    <row r="19" spans="2:11">
      <c r="B19" s="9">
        <v>16</v>
      </c>
      <c r="C19" s="7">
        <v>5045.7228642129876</v>
      </c>
      <c r="D19" s="6">
        <v>2490.6706356527211</v>
      </c>
      <c r="E19" s="8">
        <v>2555.0522285604493</v>
      </c>
      <c r="F19" s="7">
        <v>2894.3028071079711</v>
      </c>
      <c r="G19" s="6">
        <v>1587.6547579983667</v>
      </c>
      <c r="H19" s="8">
        <v>1306.6480491095574</v>
      </c>
      <c r="I19" s="7">
        <v>55.307268156037033</v>
      </c>
      <c r="J19" s="6">
        <v>21.925835820070319</v>
      </c>
      <c r="K19" s="6">
        <v>33.3814323359667</v>
      </c>
    </row>
    <row r="20" spans="2:11">
      <c r="B20" s="9">
        <v>17</v>
      </c>
      <c r="C20" s="7">
        <v>3893.8404410455237</v>
      </c>
      <c r="D20" s="6">
        <v>1912.1170627880417</v>
      </c>
      <c r="E20" s="8">
        <v>1981.7233782574658</v>
      </c>
      <c r="F20" s="7">
        <v>3820.2515714003744</v>
      </c>
      <c r="G20" s="6">
        <v>1906.0038502289565</v>
      </c>
      <c r="H20" s="8">
        <v>1914.2477211713508</v>
      </c>
      <c r="I20" s="7">
        <v>76.891459329859515</v>
      </c>
      <c r="J20" s="6">
        <v>33.59215633965043</v>
      </c>
      <c r="K20" s="6">
        <v>43.299302990209107</v>
      </c>
    </row>
    <row r="21" spans="2:11">
      <c r="B21" s="9">
        <v>18</v>
      </c>
      <c r="C21" s="7">
        <v>2940.4328720965464</v>
      </c>
      <c r="D21" s="6">
        <v>1438.4284210014091</v>
      </c>
      <c r="E21" s="8">
        <v>1502.0044510951466</v>
      </c>
      <c r="F21" s="7">
        <v>4996.1163957657191</v>
      </c>
      <c r="G21" s="6">
        <v>2594.1620377814743</v>
      </c>
      <c r="H21" s="8">
        <v>2401.9543579844303</v>
      </c>
      <c r="I21" s="7">
        <v>82.753940687508404</v>
      </c>
      <c r="J21" s="6">
        <v>35.472556733183161</v>
      </c>
      <c r="K21" s="6">
        <v>47.281383954325229</v>
      </c>
    </row>
    <row r="22" spans="2:11">
      <c r="B22" s="9">
        <v>19</v>
      </c>
      <c r="C22" s="7">
        <v>1914.184208408622</v>
      </c>
      <c r="D22" s="6">
        <v>921.81870995896782</v>
      </c>
      <c r="E22" s="8">
        <v>992.36549844966908</v>
      </c>
      <c r="F22" s="7">
        <v>5600.802813086666</v>
      </c>
      <c r="G22" s="6">
        <v>2885.0329288155931</v>
      </c>
      <c r="H22" s="8">
        <v>2715.7698842713012</v>
      </c>
      <c r="I22" s="7">
        <v>86.84755142574538</v>
      </c>
      <c r="J22" s="6">
        <v>48.68028685162102</v>
      </c>
      <c r="K22" s="6">
        <v>38.167264574124403</v>
      </c>
    </row>
    <row r="23" spans="2:11">
      <c r="B23" s="9">
        <v>20</v>
      </c>
      <c r="C23" s="7">
        <v>1354.6222315609039</v>
      </c>
      <c r="D23" s="6">
        <v>626.07062040365497</v>
      </c>
      <c r="E23" s="8">
        <v>728.55161115725207</v>
      </c>
      <c r="F23" s="7">
        <v>6205.6641080896215</v>
      </c>
      <c r="G23" s="6">
        <v>3102.2165725396658</v>
      </c>
      <c r="H23" s="8">
        <v>3103.4475355501527</v>
      </c>
      <c r="I23" s="7">
        <v>86.993355142471671</v>
      </c>
      <c r="J23" s="6">
        <v>60.586764449950806</v>
      </c>
      <c r="K23" s="6">
        <v>26.406590692520901</v>
      </c>
    </row>
    <row r="24" spans="2:11">
      <c r="B24" s="9">
        <v>21</v>
      </c>
      <c r="C24" s="7">
        <v>949.27279322747074</v>
      </c>
      <c r="D24" s="6">
        <v>444.95092488342033</v>
      </c>
      <c r="E24" s="8">
        <v>504.32186834405042</v>
      </c>
      <c r="F24" s="7">
        <v>6407.6038330646425</v>
      </c>
      <c r="G24" s="6">
        <v>3158.3095434550905</v>
      </c>
      <c r="H24" s="8">
        <v>3249.2942896097989</v>
      </c>
      <c r="I24" s="7">
        <v>57.802011240079302</v>
      </c>
      <c r="J24" s="6">
        <v>28.71106803900398</v>
      </c>
      <c r="K24" s="6">
        <v>29.090943201075298</v>
      </c>
    </row>
    <row r="25" spans="2:11">
      <c r="B25" s="9">
        <v>22</v>
      </c>
      <c r="C25" s="7">
        <v>781.19507349935884</v>
      </c>
      <c r="D25" s="6">
        <v>310.32242910875368</v>
      </c>
      <c r="E25" s="8">
        <v>470.87264439060226</v>
      </c>
      <c r="F25" s="7">
        <v>6910.9119551976537</v>
      </c>
      <c r="G25" s="6">
        <v>3476.2659990636776</v>
      </c>
      <c r="H25" s="8">
        <v>3434.645956134254</v>
      </c>
      <c r="I25" s="7">
        <v>72.029082267202838</v>
      </c>
      <c r="J25" s="6">
        <v>48.532088210429748</v>
      </c>
      <c r="K25" s="6">
        <v>23.496994056773076</v>
      </c>
    </row>
    <row r="26" spans="2:11">
      <c r="B26" s="9">
        <v>23</v>
      </c>
      <c r="C26" s="7">
        <v>438.27232807007283</v>
      </c>
      <c r="D26" s="6">
        <v>191.72650582303842</v>
      </c>
      <c r="E26" s="8">
        <v>246.54582224703427</v>
      </c>
      <c r="F26" s="7">
        <v>6403.8768404692973</v>
      </c>
      <c r="G26" s="6">
        <v>3116.4325447808128</v>
      </c>
      <c r="H26" s="8">
        <v>3287.4442956887106</v>
      </c>
      <c r="I26" s="7">
        <v>49.465732530910685</v>
      </c>
      <c r="J26" s="6">
        <v>22.194244540969873</v>
      </c>
      <c r="K26" s="6">
        <v>27.271487989940795</v>
      </c>
    </row>
    <row r="27" spans="2:11">
      <c r="B27" s="9">
        <v>24</v>
      </c>
      <c r="C27" s="7">
        <v>353.59890194627877</v>
      </c>
      <c r="D27" s="6">
        <v>117.38481425099788</v>
      </c>
      <c r="E27" s="8">
        <v>236.21408769528114</v>
      </c>
      <c r="F27" s="7">
        <v>6294.5770487217696</v>
      </c>
      <c r="G27" s="6">
        <v>3150.4754087696065</v>
      </c>
      <c r="H27" s="8">
        <v>3144.1016399523669</v>
      </c>
      <c r="I27" s="7">
        <v>72.237492119856711</v>
      </c>
      <c r="J27" s="6">
        <v>27.403797716752234</v>
      </c>
      <c r="K27" s="6">
        <v>44.833694403104467</v>
      </c>
    </row>
    <row r="28" spans="2:11">
      <c r="B28" s="9">
        <v>25</v>
      </c>
      <c r="C28" s="7">
        <v>285.46131371135112</v>
      </c>
      <c r="D28" s="6">
        <v>104.13681848460556</v>
      </c>
      <c r="E28" s="8">
        <v>181.32449522674582</v>
      </c>
      <c r="F28" s="7">
        <v>6635.9409835475326</v>
      </c>
      <c r="G28" s="6">
        <v>3139.6312337260097</v>
      </c>
      <c r="H28" s="8">
        <v>3496.3097498217498</v>
      </c>
      <c r="I28" s="7">
        <v>60.39123835293649</v>
      </c>
      <c r="J28" s="6">
        <v>36.790158388667336</v>
      </c>
      <c r="K28" s="6">
        <v>23.601079964269136</v>
      </c>
    </row>
    <row r="29" spans="2:11">
      <c r="B29" s="9">
        <v>26</v>
      </c>
      <c r="C29" s="7">
        <v>265.29440166491679</v>
      </c>
      <c r="D29" s="6">
        <v>87.400833238645447</v>
      </c>
      <c r="E29" s="8">
        <v>177.89356842627154</v>
      </c>
      <c r="F29" s="7">
        <v>6124.0348343766736</v>
      </c>
      <c r="G29" s="6">
        <v>2854.0723780589437</v>
      </c>
      <c r="H29" s="8">
        <v>3269.9624563179304</v>
      </c>
      <c r="I29" s="7">
        <v>36.479690272115114</v>
      </c>
      <c r="J29" s="6">
        <v>24.303545001336925</v>
      </c>
      <c r="K29" s="6">
        <v>12.176145270778179</v>
      </c>
    </row>
    <row r="30" spans="2:11">
      <c r="B30" s="9">
        <v>27</v>
      </c>
      <c r="C30" s="7">
        <v>209.31919077297101</v>
      </c>
      <c r="D30" s="6">
        <v>78.699278031977173</v>
      </c>
      <c r="E30" s="8">
        <v>130.6199127409939</v>
      </c>
      <c r="F30" s="7">
        <v>6216.8813950396861</v>
      </c>
      <c r="G30" s="6">
        <v>2909.8693287120527</v>
      </c>
      <c r="H30" s="8">
        <v>3307.012066327829</v>
      </c>
      <c r="I30" s="7">
        <v>45.595728955373758</v>
      </c>
      <c r="J30" s="6">
        <v>19.388407049462838</v>
      </c>
      <c r="K30" s="6">
        <v>26.207321905910913</v>
      </c>
    </row>
    <row r="31" spans="2:11">
      <c r="B31" s="9">
        <v>28</v>
      </c>
      <c r="C31" s="7">
        <v>186.7524524189231</v>
      </c>
      <c r="D31" s="6">
        <v>68.720904812479432</v>
      </c>
      <c r="E31" s="8">
        <v>118.03154760644368</v>
      </c>
      <c r="F31" s="7">
        <v>6114.9922475005096</v>
      </c>
      <c r="G31" s="6">
        <v>2848.1585600854487</v>
      </c>
      <c r="H31" s="8">
        <v>3266.8336874152919</v>
      </c>
      <c r="I31" s="7">
        <v>28.459801543806297</v>
      </c>
      <c r="J31" s="6">
        <v>11.04008277458229</v>
      </c>
      <c r="K31" s="6">
        <v>17.419718769224009</v>
      </c>
    </row>
    <row r="32" spans="2:11">
      <c r="B32" s="9">
        <v>29</v>
      </c>
      <c r="C32" s="7">
        <v>147.70814747055667</v>
      </c>
      <c r="D32" s="6">
        <v>63.44774974694964</v>
      </c>
      <c r="E32" s="8">
        <v>84.260397723606985</v>
      </c>
      <c r="F32" s="7">
        <v>6076.0310403115782</v>
      </c>
      <c r="G32" s="6">
        <v>2910.7724274840671</v>
      </c>
      <c r="H32" s="8">
        <v>3165.2586128277162</v>
      </c>
      <c r="I32" s="7">
        <v>58.180291768657874</v>
      </c>
      <c r="J32" s="6">
        <v>36.936773634311294</v>
      </c>
      <c r="K32" s="6">
        <v>21.243518134346544</v>
      </c>
    </row>
    <row r="33" spans="2:11">
      <c r="B33" s="5" t="s">
        <v>14</v>
      </c>
      <c r="C33" s="3">
        <v>1468.5746098594016</v>
      </c>
      <c r="D33" s="2">
        <v>567.67208554290892</v>
      </c>
      <c r="E33" s="4">
        <v>900.9025243164923</v>
      </c>
      <c r="F33" s="3">
        <v>167924.35196000521</v>
      </c>
      <c r="G33" s="2">
        <v>81137.166751163211</v>
      </c>
      <c r="H33" s="4">
        <v>86787.185208844297</v>
      </c>
      <c r="I33" s="3">
        <v>1422.9033307763748</v>
      </c>
      <c r="J33" s="2">
        <v>697.27350398350995</v>
      </c>
      <c r="K33" s="2">
        <v>725.62982679286415</v>
      </c>
    </row>
    <row r="34" spans="2:11" ht="13.9" customHeight="1">
      <c r="B34" s="99" t="s">
        <v>15</v>
      </c>
      <c r="C34" s="99"/>
      <c r="D34" s="99"/>
      <c r="E34" s="99"/>
      <c r="F34" s="99"/>
      <c r="G34" s="99"/>
      <c r="H34" s="99"/>
      <c r="I34" s="99"/>
      <c r="J34" s="99"/>
      <c r="K34" s="99"/>
    </row>
  </sheetData>
  <mergeCells count="6">
    <mergeCell ref="B2:K2"/>
    <mergeCell ref="B34:K34"/>
    <mergeCell ref="B3:B4"/>
    <mergeCell ref="C3:E3"/>
    <mergeCell ref="F3:H3"/>
    <mergeCell ref="I3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7403E-1FFA-4CFC-87CF-53B17D2DB049}">
  <dimension ref="B2:I34"/>
  <sheetViews>
    <sheetView workbookViewId="0">
      <selection activeCell="E37" sqref="E37"/>
    </sheetView>
  </sheetViews>
  <sheetFormatPr defaultRowHeight="12.75"/>
  <cols>
    <col min="1" max="1" width="9.140625" style="19"/>
    <col min="2" max="2" width="16.42578125" style="19" customWidth="1"/>
    <col min="3" max="3" width="23" style="19" customWidth="1"/>
    <col min="4" max="4" width="12.7109375" style="19" customWidth="1"/>
    <col min="5" max="5" width="12.5703125" style="19" customWidth="1"/>
    <col min="6" max="6" width="12.7109375" style="19" customWidth="1"/>
    <col min="7" max="7" width="11.5703125" style="19" customWidth="1"/>
    <col min="8" max="8" width="12" style="19" customWidth="1"/>
    <col min="9" max="9" width="10.85546875" style="19" customWidth="1"/>
    <col min="10" max="16384" width="9.140625" style="19"/>
  </cols>
  <sheetData>
    <row r="2" spans="2:9">
      <c r="B2" s="37" t="s">
        <v>16</v>
      </c>
    </row>
    <row r="3" spans="2:9">
      <c r="B3" s="105" t="s">
        <v>17</v>
      </c>
      <c r="C3" s="105" t="s">
        <v>18</v>
      </c>
      <c r="D3" s="103" t="s">
        <v>19</v>
      </c>
      <c r="E3" s="103"/>
      <c r="F3" s="103"/>
      <c r="G3" s="103" t="s">
        <v>20</v>
      </c>
      <c r="H3" s="103"/>
      <c r="I3" s="103"/>
    </row>
    <row r="4" spans="2:9">
      <c r="B4" s="106"/>
      <c r="C4" s="106"/>
      <c r="D4" s="15" t="s">
        <v>11</v>
      </c>
      <c r="E4" s="15" t="s">
        <v>12</v>
      </c>
      <c r="F4" s="15" t="s">
        <v>13</v>
      </c>
      <c r="G4" s="15" t="s">
        <v>11</v>
      </c>
      <c r="H4" s="15" t="s">
        <v>12</v>
      </c>
      <c r="I4" s="15" t="s">
        <v>13</v>
      </c>
    </row>
    <row r="5" spans="2:9">
      <c r="B5" s="36" t="s">
        <v>11</v>
      </c>
      <c r="C5" s="36" t="s">
        <v>21</v>
      </c>
      <c r="D5" s="26">
        <v>101605</v>
      </c>
      <c r="E5" s="26">
        <v>50068</v>
      </c>
      <c r="F5" s="26">
        <v>51535</v>
      </c>
      <c r="G5" s="25">
        <v>107165.87569209156</v>
      </c>
      <c r="H5" s="25">
        <v>53618.543768817653</v>
      </c>
      <c r="I5" s="25">
        <v>53547.331923212812</v>
      </c>
    </row>
    <row r="6" spans="2:9">
      <c r="B6" s="20" t="s">
        <v>22</v>
      </c>
      <c r="C6" s="20" t="s">
        <v>23</v>
      </c>
      <c r="D6" s="26">
        <v>197665</v>
      </c>
      <c r="E6" s="26">
        <v>99263</v>
      </c>
      <c r="F6" s="26">
        <v>98401</v>
      </c>
      <c r="G6" s="25">
        <v>266655.82348157314</v>
      </c>
      <c r="H6" s="25">
        <v>130177.80255187175</v>
      </c>
      <c r="I6" s="25">
        <v>136478.02092965864</v>
      </c>
    </row>
    <row r="7" spans="2:9">
      <c r="B7" s="20"/>
      <c r="C7" s="20" t="s">
        <v>24</v>
      </c>
      <c r="D7" s="26">
        <v>597</v>
      </c>
      <c r="E7" s="26">
        <v>338</v>
      </c>
      <c r="F7" s="26">
        <v>259</v>
      </c>
      <c r="G7" s="25">
        <v>2955.902549045155</v>
      </c>
      <c r="H7" s="25">
        <v>1522.1988155414479</v>
      </c>
      <c r="I7" s="25">
        <v>1433.7037335037046</v>
      </c>
    </row>
    <row r="8" spans="2:9">
      <c r="B8" s="20"/>
      <c r="C8" s="20" t="s">
        <v>11</v>
      </c>
      <c r="D8" s="26">
        <v>299867</v>
      </c>
      <c r="E8" s="26">
        <v>149668</v>
      </c>
      <c r="F8" s="26">
        <v>150195</v>
      </c>
      <c r="G8" s="25">
        <v>376777.60172324983</v>
      </c>
      <c r="H8" s="25">
        <v>185318.54513623472</v>
      </c>
      <c r="I8" s="25">
        <v>191459.05658632377</v>
      </c>
    </row>
    <row r="9" spans="2:9">
      <c r="B9" s="35" t="s">
        <v>25</v>
      </c>
      <c r="C9" s="35" t="s">
        <v>26</v>
      </c>
      <c r="D9" s="23">
        <f t="shared" ref="D9:I9" si="0">D5/D8</f>
        <v>0.33883354954029621</v>
      </c>
      <c r="E9" s="23">
        <f t="shared" si="0"/>
        <v>0.33452708661838204</v>
      </c>
      <c r="F9" s="23">
        <f t="shared" si="0"/>
        <v>0.3431206098738307</v>
      </c>
      <c r="G9" s="23">
        <f t="shared" si="0"/>
        <v>0.28442740545603584</v>
      </c>
      <c r="H9" s="23">
        <f t="shared" si="0"/>
        <v>0.28933177588568171</v>
      </c>
      <c r="I9" s="23">
        <f t="shared" si="0"/>
        <v>0.27968032893272798</v>
      </c>
    </row>
    <row r="10" spans="2:9">
      <c r="B10" s="24" t="s">
        <v>25</v>
      </c>
      <c r="C10" s="24" t="s">
        <v>25</v>
      </c>
      <c r="D10" s="32" t="s">
        <v>25</v>
      </c>
      <c r="E10" s="32" t="s">
        <v>25</v>
      </c>
      <c r="F10" s="32" t="s">
        <v>25</v>
      </c>
      <c r="G10" s="33" t="s">
        <v>25</v>
      </c>
      <c r="H10" s="33" t="s">
        <v>25</v>
      </c>
      <c r="I10" s="33" t="s">
        <v>25</v>
      </c>
    </row>
    <row r="11" spans="2:9">
      <c r="B11" s="34" t="s">
        <v>27</v>
      </c>
      <c r="C11" s="21" t="s">
        <v>21</v>
      </c>
      <c r="D11" s="26">
        <v>5958</v>
      </c>
      <c r="E11" s="28">
        <v>2975</v>
      </c>
      <c r="F11" s="26">
        <v>2984</v>
      </c>
      <c r="G11" s="27">
        <v>6599.9658170364164</v>
      </c>
      <c r="H11" s="27">
        <v>3292.5358200031933</v>
      </c>
      <c r="I11" s="27">
        <v>3307.4299970334159</v>
      </c>
    </row>
    <row r="12" spans="2:9">
      <c r="B12" s="21"/>
      <c r="C12" s="21" t="s">
        <v>23</v>
      </c>
      <c r="D12" s="26">
        <v>9156</v>
      </c>
      <c r="E12" s="28">
        <v>4692</v>
      </c>
      <c r="F12" s="26">
        <v>4464</v>
      </c>
      <c r="G12" s="27">
        <v>9087.96043355849</v>
      </c>
      <c r="H12" s="27">
        <v>4736.874403030276</v>
      </c>
      <c r="I12" s="27">
        <v>4351.0860305279184</v>
      </c>
    </row>
    <row r="13" spans="2:9">
      <c r="B13" s="21"/>
      <c r="C13" s="21" t="s">
        <v>24</v>
      </c>
      <c r="D13" s="26">
        <v>163</v>
      </c>
      <c r="E13" s="28">
        <v>93</v>
      </c>
      <c r="F13" s="26">
        <v>70</v>
      </c>
      <c r="G13" s="27">
        <v>96.170795318390006</v>
      </c>
      <c r="H13" s="27">
        <v>52.204421897644444</v>
      </c>
      <c r="I13" s="27">
        <v>43.966373420745533</v>
      </c>
    </row>
    <row r="14" spans="2:9">
      <c r="B14" s="21"/>
      <c r="C14" s="21" t="s">
        <v>11</v>
      </c>
      <c r="D14" s="26">
        <v>15277</v>
      </c>
      <c r="E14" s="26">
        <v>7759</v>
      </c>
      <c r="F14" s="26">
        <v>7518</v>
      </c>
      <c r="G14" s="25">
        <v>15784.09704591385</v>
      </c>
      <c r="H14" s="25">
        <v>8081.6146449308371</v>
      </c>
      <c r="I14" s="25">
        <v>7702.482400981723</v>
      </c>
    </row>
    <row r="15" spans="2:9">
      <c r="B15" s="24" t="s">
        <v>25</v>
      </c>
      <c r="C15" s="24" t="s">
        <v>26</v>
      </c>
      <c r="D15" s="23">
        <f t="shared" ref="D15:I15" si="1">D11/D14</f>
        <v>0.3899980362636643</v>
      </c>
      <c r="E15" s="22">
        <f t="shared" si="1"/>
        <v>0.3834256991880397</v>
      </c>
      <c r="F15" s="23">
        <f t="shared" si="1"/>
        <v>0.39691407289172653</v>
      </c>
      <c r="G15" s="22">
        <f t="shared" si="1"/>
        <v>0.41814022036471199</v>
      </c>
      <c r="H15" s="22">
        <f t="shared" si="1"/>
        <v>0.40741064312790815</v>
      </c>
      <c r="I15" s="22">
        <f t="shared" si="1"/>
        <v>0.42939792976506719</v>
      </c>
    </row>
    <row r="16" spans="2:9">
      <c r="B16" s="24" t="s">
        <v>25</v>
      </c>
      <c r="C16" s="24" t="s">
        <v>25</v>
      </c>
      <c r="D16" s="31" t="s">
        <v>25</v>
      </c>
      <c r="E16" s="32" t="s">
        <v>25</v>
      </c>
      <c r="F16" s="31" t="s">
        <v>25</v>
      </c>
      <c r="G16" s="33" t="s">
        <v>25</v>
      </c>
      <c r="H16" s="33" t="s">
        <v>25</v>
      </c>
      <c r="I16" s="33" t="s">
        <v>25</v>
      </c>
    </row>
    <row r="17" spans="2:9">
      <c r="B17" s="34" t="s">
        <v>28</v>
      </c>
      <c r="C17" s="21" t="s">
        <v>21</v>
      </c>
      <c r="D17" s="26">
        <v>59938</v>
      </c>
      <c r="E17" s="28">
        <v>30182</v>
      </c>
      <c r="F17" s="26">
        <v>29754</v>
      </c>
      <c r="G17" s="27">
        <v>60278.265454698616</v>
      </c>
      <c r="H17" s="27">
        <v>30713.864103624572</v>
      </c>
      <c r="I17" s="27">
        <v>29564.401351083208</v>
      </c>
    </row>
    <row r="18" spans="2:9">
      <c r="B18" s="21"/>
      <c r="C18" s="21" t="s">
        <v>23</v>
      </c>
      <c r="D18" s="26">
        <v>2354</v>
      </c>
      <c r="E18" s="28">
        <v>1161</v>
      </c>
      <c r="F18" s="26">
        <v>1193</v>
      </c>
      <c r="G18" s="27">
        <v>4063.4639594185951</v>
      </c>
      <c r="H18" s="27">
        <v>2095.8586720671265</v>
      </c>
      <c r="I18" s="27">
        <v>1967.6052873514102</v>
      </c>
    </row>
    <row r="19" spans="2:9">
      <c r="B19" s="21"/>
      <c r="C19" s="21" t="s">
        <v>24</v>
      </c>
      <c r="D19" s="26">
        <v>53</v>
      </c>
      <c r="E19" s="28">
        <v>33</v>
      </c>
      <c r="F19" s="26">
        <v>19</v>
      </c>
      <c r="G19" s="27">
        <v>408.26736878239046</v>
      </c>
      <c r="H19" s="27">
        <v>230.93234903349983</v>
      </c>
      <c r="I19" s="27">
        <v>177.33501974889026</v>
      </c>
    </row>
    <row r="20" spans="2:9">
      <c r="B20" s="21"/>
      <c r="C20" s="21" t="s">
        <v>11</v>
      </c>
      <c r="D20" s="26">
        <v>62345</v>
      </c>
      <c r="E20" s="26">
        <v>31377</v>
      </c>
      <c r="F20" s="26">
        <v>30966</v>
      </c>
      <c r="G20" s="25">
        <v>64749.996782908922</v>
      </c>
      <c r="H20" s="25">
        <v>33040.655124723598</v>
      </c>
      <c r="I20" s="25">
        <v>31709.341658181867</v>
      </c>
    </row>
    <row r="21" spans="2:9">
      <c r="B21" s="24" t="s">
        <v>25</v>
      </c>
      <c r="C21" s="24" t="s">
        <v>26</v>
      </c>
      <c r="D21" s="23">
        <f t="shared" ref="D21:I21" si="2">D17/D20</f>
        <v>0.96139225278691154</v>
      </c>
      <c r="E21" s="22">
        <f t="shared" si="2"/>
        <v>0.96191477834082284</v>
      </c>
      <c r="F21" s="23">
        <f t="shared" si="2"/>
        <v>0.96086029839178455</v>
      </c>
      <c r="G21" s="22">
        <f t="shared" si="2"/>
        <v>0.93093850887432572</v>
      </c>
      <c r="H21" s="22">
        <f t="shared" si="2"/>
        <v>0.92957793928977095</v>
      </c>
      <c r="I21" s="22">
        <f t="shared" si="2"/>
        <v>0.93235620183413026</v>
      </c>
    </row>
    <row r="22" spans="2:9">
      <c r="B22" s="24" t="s">
        <v>25</v>
      </c>
      <c r="C22" s="24" t="s">
        <v>25</v>
      </c>
      <c r="D22" s="31" t="s">
        <v>25</v>
      </c>
      <c r="E22" s="32" t="s">
        <v>25</v>
      </c>
      <c r="F22" s="31" t="s">
        <v>25</v>
      </c>
      <c r="G22" s="33" t="s">
        <v>25</v>
      </c>
      <c r="H22" s="33" t="s">
        <v>25</v>
      </c>
      <c r="I22" s="33" t="s">
        <v>25</v>
      </c>
    </row>
    <row r="23" spans="2:9">
      <c r="B23" s="21" t="s">
        <v>29</v>
      </c>
      <c r="C23" s="21" t="s">
        <v>21</v>
      </c>
      <c r="D23" s="26">
        <v>21954</v>
      </c>
      <c r="E23" s="28">
        <v>10904</v>
      </c>
      <c r="F23" s="26">
        <v>11050</v>
      </c>
      <c r="G23" s="27">
        <v>25099.115454557381</v>
      </c>
      <c r="H23" s="27">
        <v>12679.246687124487</v>
      </c>
      <c r="I23" s="27">
        <v>12419.86876742962</v>
      </c>
    </row>
    <row r="24" spans="2:9">
      <c r="B24" s="21"/>
      <c r="C24" s="21" t="s">
        <v>23</v>
      </c>
      <c r="D24" s="26">
        <v>6909</v>
      </c>
      <c r="E24" s="28">
        <v>3526</v>
      </c>
      <c r="F24" s="26">
        <v>3383</v>
      </c>
      <c r="G24" s="27">
        <v>7772.3620618734531</v>
      </c>
      <c r="H24" s="27">
        <v>4156.4999120639104</v>
      </c>
      <c r="I24" s="27">
        <v>3615.862149810021</v>
      </c>
    </row>
    <row r="25" spans="2:9">
      <c r="B25" s="21"/>
      <c r="C25" s="21" t="s">
        <v>24</v>
      </c>
      <c r="D25" s="26">
        <v>15</v>
      </c>
      <c r="E25" s="28">
        <v>6</v>
      </c>
      <c r="F25" s="26">
        <v>9</v>
      </c>
      <c r="G25" s="27">
        <v>214.43367853148473</v>
      </c>
      <c r="H25" s="27">
        <v>108.15661089687684</v>
      </c>
      <c r="I25" s="27">
        <v>106.27706763460783</v>
      </c>
    </row>
    <row r="26" spans="2:9">
      <c r="B26" s="21"/>
      <c r="C26" s="21" t="s">
        <v>11</v>
      </c>
      <c r="D26" s="26">
        <v>28878</v>
      </c>
      <c r="E26" s="26">
        <v>14437</v>
      </c>
      <c r="F26" s="26">
        <v>14441</v>
      </c>
      <c r="G26" s="25">
        <v>33085.911194959437</v>
      </c>
      <c r="H26" s="25">
        <v>16943.903210086461</v>
      </c>
      <c r="I26" s="25">
        <v>16142.007984875223</v>
      </c>
    </row>
    <row r="27" spans="2:9">
      <c r="B27" s="24" t="s">
        <v>25</v>
      </c>
      <c r="C27" s="24" t="s">
        <v>26</v>
      </c>
      <c r="D27" s="23">
        <f t="shared" ref="D27:I27" si="3">D23/D26</f>
        <v>0.76023270309578228</v>
      </c>
      <c r="E27" s="22">
        <f t="shared" si="3"/>
        <v>0.75528156819283787</v>
      </c>
      <c r="F27" s="23">
        <f t="shared" si="3"/>
        <v>0.76518246658818645</v>
      </c>
      <c r="G27" s="22">
        <f t="shared" si="3"/>
        <v>0.75860432879301121</v>
      </c>
      <c r="H27" s="22">
        <f t="shared" si="3"/>
        <v>0.74830731325098188</v>
      </c>
      <c r="I27" s="22">
        <f t="shared" si="3"/>
        <v>0.76941287472208031</v>
      </c>
    </row>
    <row r="28" spans="2:9">
      <c r="B28" s="24" t="s">
        <v>25</v>
      </c>
      <c r="C28" s="24" t="s">
        <v>25</v>
      </c>
      <c r="D28" s="31" t="s">
        <v>25</v>
      </c>
      <c r="E28" s="32" t="s">
        <v>25</v>
      </c>
      <c r="F28" s="31" t="s">
        <v>25</v>
      </c>
      <c r="G28" s="30" t="s">
        <v>25</v>
      </c>
      <c r="H28" s="30" t="s">
        <v>25</v>
      </c>
      <c r="I28" s="30" t="s">
        <v>25</v>
      </c>
    </row>
    <row r="29" spans="2:9">
      <c r="B29" s="21" t="s">
        <v>30</v>
      </c>
      <c r="C29" s="21" t="s">
        <v>21</v>
      </c>
      <c r="D29" s="26">
        <v>13754</v>
      </c>
      <c r="E29" s="28">
        <v>6006</v>
      </c>
      <c r="F29" s="26">
        <v>7747</v>
      </c>
      <c r="G29" s="29">
        <v>15188.528965753219</v>
      </c>
      <c r="H29" s="29">
        <v>6932.8971580756479</v>
      </c>
      <c r="I29" s="29">
        <v>8255.6318076766347</v>
      </c>
    </row>
    <row r="30" spans="2:9">
      <c r="B30" s="21"/>
      <c r="C30" s="21" t="s">
        <v>23</v>
      </c>
      <c r="D30" s="26">
        <v>179246</v>
      </c>
      <c r="E30" s="28">
        <v>89883</v>
      </c>
      <c r="F30" s="26">
        <v>89361</v>
      </c>
      <c r="G30" s="27">
        <v>245732.03702668054</v>
      </c>
      <c r="H30" s="27">
        <v>119188.56956469374</v>
      </c>
      <c r="I30" s="27">
        <v>126543.46746196838</v>
      </c>
    </row>
    <row r="31" spans="2:9">
      <c r="B31" s="21"/>
      <c r="C31" s="21" t="s">
        <v>24</v>
      </c>
      <c r="D31" s="26">
        <v>366</v>
      </c>
      <c r="E31" s="28">
        <v>205</v>
      </c>
      <c r="F31" s="26">
        <v>161</v>
      </c>
      <c r="G31" s="27">
        <v>2237.0307064129156</v>
      </c>
      <c r="H31" s="27">
        <v>1130.9054337134298</v>
      </c>
      <c r="I31" s="27">
        <v>1106.1252726994651</v>
      </c>
    </row>
    <row r="32" spans="2:9">
      <c r="B32" s="21"/>
      <c r="C32" s="21" t="s">
        <v>11</v>
      </c>
      <c r="D32" s="26">
        <v>193366</v>
      </c>
      <c r="E32" s="26">
        <v>96095</v>
      </c>
      <c r="F32" s="26">
        <v>97269</v>
      </c>
      <c r="G32" s="25">
        <v>263157.59669884451</v>
      </c>
      <c r="H32" s="25">
        <v>127252.3721564997</v>
      </c>
      <c r="I32" s="25">
        <v>135905.22454234702</v>
      </c>
    </row>
    <row r="33" spans="2:9">
      <c r="B33" s="24" t="s">
        <v>25</v>
      </c>
      <c r="C33" s="24" t="s">
        <v>26</v>
      </c>
      <c r="D33" s="23">
        <f t="shared" ref="D33:I33" si="4">D29/D32</f>
        <v>7.1129360901089123E-2</v>
      </c>
      <c r="E33" s="22">
        <f t="shared" si="4"/>
        <v>6.2500650398043603E-2</v>
      </c>
      <c r="F33" s="23">
        <f t="shared" si="4"/>
        <v>7.9645107896657727E-2</v>
      </c>
      <c r="G33" s="22">
        <f t="shared" si="4"/>
        <v>5.7716475436332751E-2</v>
      </c>
      <c r="H33" s="22">
        <f t="shared" si="4"/>
        <v>5.4481476773959966E-2</v>
      </c>
      <c r="I33" s="22">
        <f t="shared" si="4"/>
        <v>6.0745507286250382E-2</v>
      </c>
    </row>
    <row r="34" spans="2:9">
      <c r="B34" s="21"/>
      <c r="C34" s="20"/>
      <c r="D34" s="20"/>
      <c r="E34" s="20"/>
      <c r="F34" s="20"/>
      <c r="G34" s="20"/>
      <c r="H34" s="20"/>
      <c r="I34" s="20"/>
    </row>
  </sheetData>
  <mergeCells count="4">
    <mergeCell ref="B3:B4"/>
    <mergeCell ref="C3:C4"/>
    <mergeCell ref="D3:F3"/>
    <mergeCell ref="G3:I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6C714-1276-4EE8-9040-640D1BBF64DF}">
  <dimension ref="B2:I15"/>
  <sheetViews>
    <sheetView workbookViewId="0">
      <selection activeCell="E22" sqref="E22"/>
    </sheetView>
  </sheetViews>
  <sheetFormatPr defaultRowHeight="13.5"/>
  <cols>
    <col min="1" max="1" width="9.140625" style="38"/>
    <col min="2" max="2" width="22.140625" style="38" customWidth="1"/>
    <col min="3" max="3" width="12.28515625" style="38" bestFit="1" customWidth="1"/>
    <col min="4" max="4" width="11.28515625" style="38" bestFit="1" customWidth="1"/>
    <col min="5" max="5" width="12.28515625" style="38" bestFit="1" customWidth="1"/>
    <col min="6" max="7" width="11.28515625" style="38" bestFit="1" customWidth="1"/>
    <col min="8" max="8" width="10.140625" style="38" bestFit="1" customWidth="1"/>
    <col min="9" max="9" width="12.7109375" style="38" customWidth="1"/>
    <col min="10" max="16384" width="9.140625" style="38"/>
  </cols>
  <sheetData>
    <row r="2" spans="2:9">
      <c r="B2" s="97" t="s">
        <v>3</v>
      </c>
      <c r="C2" s="97"/>
      <c r="D2" s="97"/>
      <c r="E2" s="97"/>
      <c r="F2" s="97"/>
      <c r="G2" s="97"/>
      <c r="H2" s="97"/>
      <c r="I2" s="97"/>
    </row>
    <row r="3" spans="2:9" ht="25.5">
      <c r="B3" s="47"/>
      <c r="C3" s="46" t="s">
        <v>11</v>
      </c>
      <c r="D3" s="46" t="s">
        <v>31</v>
      </c>
      <c r="E3" s="46" t="s">
        <v>32</v>
      </c>
      <c r="F3" s="46" t="s">
        <v>33</v>
      </c>
      <c r="G3" s="46" t="s">
        <v>34</v>
      </c>
      <c r="H3" s="46" t="s">
        <v>35</v>
      </c>
      <c r="I3" s="46" t="s">
        <v>36</v>
      </c>
    </row>
    <row r="4" spans="2:9">
      <c r="B4" s="45" t="s">
        <v>11</v>
      </c>
      <c r="C4" s="44">
        <v>287811.11418544897</v>
      </c>
      <c r="D4" s="44">
        <v>46757.709254180641</v>
      </c>
      <c r="E4" s="44">
        <v>126494.21968388937</v>
      </c>
      <c r="F4" s="44">
        <v>69213.430387226603</v>
      </c>
      <c r="G4" s="44">
        <v>41514.193237368127</v>
      </c>
      <c r="H4" s="44">
        <v>1019.3128868962516</v>
      </c>
      <c r="I4" s="44">
        <v>2812.2487357931409</v>
      </c>
    </row>
    <row r="5" spans="2:9">
      <c r="B5" s="43" t="s">
        <v>37</v>
      </c>
      <c r="C5" s="42">
        <v>150086.17687950746</v>
      </c>
      <c r="D5" s="6">
        <v>31717.887237850005</v>
      </c>
      <c r="E5" s="6">
        <v>67637.413861461318</v>
      </c>
      <c r="F5" s="6">
        <v>29367.191780914964</v>
      </c>
      <c r="G5" s="6">
        <v>20602.025406490367</v>
      </c>
      <c r="H5" s="6">
        <v>401.08411492787218</v>
      </c>
      <c r="I5" s="6">
        <v>360.57447777980803</v>
      </c>
    </row>
    <row r="6" spans="2:9">
      <c r="B6" s="43" t="s">
        <v>38</v>
      </c>
      <c r="C6" s="42">
        <v>73443.419088749288</v>
      </c>
      <c r="D6" s="6">
        <v>3981.1903102209903</v>
      </c>
      <c r="E6" s="6">
        <v>29235.24858647013</v>
      </c>
      <c r="F6" s="6">
        <v>26287.052094021088</v>
      </c>
      <c r="G6" s="6">
        <v>13310.381749516604</v>
      </c>
      <c r="H6" s="6">
        <v>344.6010629894584</v>
      </c>
      <c r="I6" s="6">
        <v>284.94528547994361</v>
      </c>
    </row>
    <row r="7" spans="2:9">
      <c r="B7" s="43" t="s">
        <v>39</v>
      </c>
      <c r="C7" s="42">
        <v>29965.828521465555</v>
      </c>
      <c r="D7" s="6">
        <v>8980.3160776143868</v>
      </c>
      <c r="E7" s="6">
        <v>13926.929350563263</v>
      </c>
      <c r="F7" s="6">
        <v>5326.315095770572</v>
      </c>
      <c r="G7" s="6">
        <v>1672.1568208790559</v>
      </c>
      <c r="H7" s="6">
        <v>36.659401325081632</v>
      </c>
      <c r="I7" s="6">
        <v>23.451775310600127</v>
      </c>
    </row>
    <row r="8" spans="2:9">
      <c r="B8" s="43" t="s">
        <v>40</v>
      </c>
      <c r="C8" s="42">
        <v>12275.420711991712</v>
      </c>
      <c r="D8" s="6">
        <v>676.46957845001032</v>
      </c>
      <c r="E8" s="6">
        <v>4930.5906512223428</v>
      </c>
      <c r="F8" s="6">
        <v>4100.4661667862811</v>
      </c>
      <c r="G8" s="6">
        <v>2474.3205252773655</v>
      </c>
      <c r="H8" s="6">
        <v>78.095710874909429</v>
      </c>
      <c r="I8" s="6">
        <v>15.478079382603779</v>
      </c>
    </row>
    <row r="9" spans="2:9">
      <c r="B9" s="43" t="s">
        <v>41</v>
      </c>
      <c r="C9" s="42">
        <v>8887.88313407854</v>
      </c>
      <c r="D9" s="6">
        <v>735.59305220198496</v>
      </c>
      <c r="E9" s="6">
        <v>7684.855927202123</v>
      </c>
      <c r="F9" s="6">
        <v>317.89630888284938</v>
      </c>
      <c r="G9" s="6">
        <v>64.875922524641595</v>
      </c>
      <c r="H9" s="6">
        <v>72.128757094505104</v>
      </c>
      <c r="I9" s="6">
        <v>12.533166172121057</v>
      </c>
    </row>
    <row r="10" spans="2:9">
      <c r="B10" s="43" t="s">
        <v>42</v>
      </c>
      <c r="C10" s="42">
        <v>4795.1115994150741</v>
      </c>
      <c r="D10" s="6">
        <v>423.5347051001757</v>
      </c>
      <c r="E10" s="6">
        <v>2068.4152449696817</v>
      </c>
      <c r="F10" s="6">
        <v>1347.4009763608856</v>
      </c>
      <c r="G10" s="6">
        <v>918.32161000596739</v>
      </c>
      <c r="H10" s="6">
        <v>33.076543364207112</v>
      </c>
      <c r="I10" s="6">
        <v>4.362519614338952</v>
      </c>
    </row>
    <row r="11" spans="2:9">
      <c r="B11" s="43" t="s">
        <v>43</v>
      </c>
      <c r="C11" s="42">
        <v>1347.5759339583187</v>
      </c>
      <c r="D11" s="6">
        <v>75.914864106624478</v>
      </c>
      <c r="E11" s="6">
        <v>281.64896824449511</v>
      </c>
      <c r="F11" s="6">
        <v>695.7285179637588</v>
      </c>
      <c r="G11" s="6">
        <v>273.23556315319183</v>
      </c>
      <c r="H11" s="6">
        <v>0</v>
      </c>
      <c r="I11" s="6">
        <v>21.048020490253474</v>
      </c>
    </row>
    <row r="12" spans="2:9">
      <c r="B12" s="43" t="s">
        <v>44</v>
      </c>
      <c r="C12" s="42">
        <v>2619.3279053700171</v>
      </c>
      <c r="D12" s="6">
        <v>48.779561807534179</v>
      </c>
      <c r="E12" s="6">
        <v>223.87482537726916</v>
      </c>
      <c r="F12" s="6">
        <v>978.38304736997111</v>
      </c>
      <c r="G12" s="6">
        <v>1309.8666961663034</v>
      </c>
      <c r="H12" s="6">
        <v>24.964040215606079</v>
      </c>
      <c r="I12" s="6">
        <v>33.459734433288951</v>
      </c>
    </row>
    <row r="13" spans="2:9">
      <c r="B13" s="43" t="s">
        <v>35</v>
      </c>
      <c r="C13" s="42">
        <v>2058.0306419309964</v>
      </c>
      <c r="D13" s="6">
        <v>76.133188233034375</v>
      </c>
      <c r="E13" s="6">
        <v>387.26161311509236</v>
      </c>
      <c r="F13" s="6">
        <v>712.04437056537063</v>
      </c>
      <c r="G13" s="6">
        <v>840.35051114366297</v>
      </c>
      <c r="H13" s="6">
        <v>28.703256104612745</v>
      </c>
      <c r="I13" s="6">
        <v>13.537702769243758</v>
      </c>
    </row>
    <row r="14" spans="2:9" ht="14.45" customHeight="1">
      <c r="B14" s="41" t="s">
        <v>45</v>
      </c>
      <c r="C14" s="40">
        <v>2332.3397689786611</v>
      </c>
      <c r="D14" s="39">
        <v>41.890678595416034</v>
      </c>
      <c r="E14" s="39">
        <v>117.98065521032454</v>
      </c>
      <c r="F14" s="39">
        <v>80.952028584629645</v>
      </c>
      <c r="G14" s="39">
        <v>48.658432227316986</v>
      </c>
      <c r="H14" s="39">
        <v>0</v>
      </c>
      <c r="I14" s="39">
        <v>2042.8579743609528</v>
      </c>
    </row>
    <row r="15" spans="2:9" ht="14.45" customHeight="1">
      <c r="B15" s="107" t="s">
        <v>15</v>
      </c>
      <c r="C15" s="107"/>
      <c r="D15" s="107"/>
      <c r="E15" s="107"/>
      <c r="F15" s="107"/>
      <c r="G15" s="107"/>
      <c r="H15" s="107"/>
      <c r="I15" s="107"/>
    </row>
  </sheetData>
  <mergeCells count="2">
    <mergeCell ref="B15:I15"/>
    <mergeCell ref="B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19B97-9F59-44EF-8280-8155B48B5D23}">
  <dimension ref="B2:E11"/>
  <sheetViews>
    <sheetView workbookViewId="0">
      <selection activeCell="B11" sqref="B11:E11"/>
    </sheetView>
  </sheetViews>
  <sheetFormatPr defaultColWidth="8.85546875" defaultRowHeight="12.75"/>
  <cols>
    <col min="1" max="1" width="8.85546875" style="19"/>
    <col min="2" max="2" width="18" style="19" customWidth="1"/>
    <col min="3" max="5" width="12.7109375" style="19" customWidth="1"/>
    <col min="6" max="16384" width="8.85546875" style="19"/>
  </cols>
  <sheetData>
    <row r="2" spans="2:5" ht="27.75" customHeight="1">
      <c r="B2" s="97" t="s">
        <v>4</v>
      </c>
      <c r="C2" s="97"/>
      <c r="D2" s="97"/>
      <c r="E2" s="97"/>
    </row>
    <row r="3" spans="2:5">
      <c r="B3" s="52" t="s">
        <v>46</v>
      </c>
      <c r="C3" s="51" t="s">
        <v>11</v>
      </c>
      <c r="D3" s="51" t="s">
        <v>12</v>
      </c>
      <c r="E3" s="51" t="s">
        <v>13</v>
      </c>
    </row>
    <row r="4" spans="2:5">
      <c r="B4" s="36" t="s">
        <v>47</v>
      </c>
      <c r="C4" s="50">
        <v>5162.3699109581412</v>
      </c>
      <c r="D4" s="50">
        <v>2657.8467719174951</v>
      </c>
      <c r="E4" s="50">
        <v>2504.5231390408599</v>
      </c>
    </row>
    <row r="5" spans="2:5">
      <c r="B5" s="21" t="s">
        <v>48</v>
      </c>
      <c r="C5" s="42">
        <v>728.91637837257997</v>
      </c>
      <c r="D5" s="6">
        <v>331.71818580321855</v>
      </c>
      <c r="E5" s="6">
        <v>397.19819256936142</v>
      </c>
    </row>
    <row r="6" spans="2:5">
      <c r="B6" s="21" t="s">
        <v>49</v>
      </c>
      <c r="C6" s="42">
        <v>912.27599537570143</v>
      </c>
      <c r="D6" s="6">
        <v>461.31950789012569</v>
      </c>
      <c r="E6" s="6">
        <v>450.95648748558034</v>
      </c>
    </row>
    <row r="7" spans="2:5">
      <c r="B7" s="21" t="s">
        <v>50</v>
      </c>
      <c r="C7" s="42">
        <v>717.23899733455198</v>
      </c>
      <c r="D7" s="6">
        <v>415.61958360789754</v>
      </c>
      <c r="E7" s="6">
        <v>301.61941372665677</v>
      </c>
    </row>
    <row r="8" spans="2:5">
      <c r="B8" s="21" t="s">
        <v>51</v>
      </c>
      <c r="C8" s="42">
        <v>1694.8185909597921</v>
      </c>
      <c r="D8" s="6">
        <v>893.82262239432589</v>
      </c>
      <c r="E8" s="6">
        <v>800.99596856547953</v>
      </c>
    </row>
    <row r="9" spans="2:5">
      <c r="B9" s="21" t="s">
        <v>52</v>
      </c>
      <c r="C9" s="42">
        <v>534.45651764507761</v>
      </c>
      <c r="D9" s="6">
        <v>269.61268085474177</v>
      </c>
      <c r="E9" s="6">
        <v>264.84383679033954</v>
      </c>
    </row>
    <row r="10" spans="2:5">
      <c r="B10" s="24" t="s">
        <v>53</v>
      </c>
      <c r="C10" s="49">
        <v>574.66343127062225</v>
      </c>
      <c r="D10" s="48">
        <v>285.75419136717704</v>
      </c>
      <c r="E10" s="48">
        <v>288.9092399034455</v>
      </c>
    </row>
    <row r="11" spans="2:5">
      <c r="B11" s="99" t="s">
        <v>15</v>
      </c>
      <c r="C11" s="99"/>
      <c r="D11" s="99"/>
      <c r="E11" s="99"/>
    </row>
  </sheetData>
  <mergeCells count="2">
    <mergeCell ref="B11:E11"/>
    <mergeCell ref="B2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ECB54-D2C6-4AC1-963E-57D68E3904B8}">
  <dimension ref="B2:I28"/>
  <sheetViews>
    <sheetView workbookViewId="0">
      <selection activeCell="D8" sqref="D8"/>
    </sheetView>
  </sheetViews>
  <sheetFormatPr defaultColWidth="8.85546875" defaultRowHeight="12.75"/>
  <cols>
    <col min="1" max="1" width="8.85546875" style="19"/>
    <col min="2" max="2" width="16.28515625" style="19" bestFit="1" customWidth="1"/>
    <col min="3" max="3" width="13.28515625" style="19" customWidth="1"/>
    <col min="4" max="4" width="19.85546875" style="19" customWidth="1"/>
    <col min="5" max="5" width="15.7109375" style="19" customWidth="1"/>
    <col min="6" max="6" width="2.7109375" style="19" customWidth="1"/>
    <col min="7" max="7" width="13.28515625" style="19" customWidth="1"/>
    <col min="8" max="8" width="19.85546875" style="19" customWidth="1"/>
    <col min="9" max="9" width="14.7109375" style="19" customWidth="1"/>
    <col min="10" max="16384" width="8.85546875" style="19"/>
  </cols>
  <sheetData>
    <row r="2" spans="2:9">
      <c r="B2" s="97" t="s">
        <v>5</v>
      </c>
      <c r="C2" s="98"/>
      <c r="D2" s="98"/>
      <c r="E2" s="98"/>
      <c r="F2" s="98"/>
      <c r="G2" s="98"/>
      <c r="H2" s="98"/>
      <c r="I2" s="98"/>
    </row>
    <row r="3" spans="2:9">
      <c r="B3" s="100" t="s">
        <v>54</v>
      </c>
      <c r="C3" s="108" t="s">
        <v>55</v>
      </c>
      <c r="D3" s="108"/>
      <c r="E3" s="108"/>
      <c r="F3" s="87"/>
      <c r="G3" s="109" t="s">
        <v>56</v>
      </c>
      <c r="H3" s="109"/>
      <c r="I3" s="109"/>
    </row>
    <row r="4" spans="2:9" ht="38.25">
      <c r="B4" s="101"/>
      <c r="C4" s="16" t="s">
        <v>57</v>
      </c>
      <c r="D4" s="16" t="s">
        <v>58</v>
      </c>
      <c r="E4" s="16" t="s">
        <v>59</v>
      </c>
      <c r="F4" s="88"/>
      <c r="G4" s="16" t="s">
        <v>60</v>
      </c>
      <c r="H4" s="16" t="s">
        <v>58</v>
      </c>
      <c r="I4" s="16" t="s">
        <v>59</v>
      </c>
    </row>
    <row r="5" spans="2:9">
      <c r="B5" s="75" t="s">
        <v>47</v>
      </c>
      <c r="C5" s="73">
        <v>279451.57252745115</v>
      </c>
      <c r="D5" s="73">
        <v>242292.02423102807</v>
      </c>
      <c r="E5" s="74">
        <v>0.86702687710668436</v>
      </c>
      <c r="F5" s="89"/>
      <c r="G5" s="73">
        <v>76144.219868997068</v>
      </c>
      <c r="H5" s="73">
        <v>72276.119030739486</v>
      </c>
      <c r="I5" s="72">
        <v>0.94920033529908787</v>
      </c>
    </row>
    <row r="6" spans="2:9">
      <c r="B6" s="9" t="s">
        <v>48</v>
      </c>
      <c r="C6" s="70">
        <v>32129.91035013353</v>
      </c>
      <c r="D6" s="70">
        <v>27546.95582922782</v>
      </c>
      <c r="E6" s="71">
        <v>0.85736173954538708</v>
      </c>
      <c r="F6" s="90"/>
      <c r="G6" s="70">
        <v>8117.0770338319817</v>
      </c>
      <c r="H6" s="70">
        <v>7769.7552592485372</v>
      </c>
      <c r="I6" s="69">
        <v>0.95721097962532486</v>
      </c>
    </row>
    <row r="7" spans="2:9">
      <c r="B7" s="9" t="s">
        <v>49</v>
      </c>
      <c r="C7" s="70">
        <v>38127.721862013466</v>
      </c>
      <c r="D7" s="70">
        <v>32911.19674936471</v>
      </c>
      <c r="E7" s="71">
        <v>0.8631828795980081</v>
      </c>
      <c r="F7" s="90"/>
      <c r="G7" s="70">
        <v>10092.802779678981</v>
      </c>
      <c r="H7" s="70">
        <v>9640.1379552741801</v>
      </c>
      <c r="I7" s="69">
        <v>0.9551497404352135</v>
      </c>
    </row>
    <row r="8" spans="2:9">
      <c r="B8" s="9" t="s">
        <v>50</v>
      </c>
      <c r="C8" s="70">
        <v>84130.567192078423</v>
      </c>
      <c r="D8" s="70">
        <v>78167.311347425872</v>
      </c>
      <c r="E8" s="71">
        <v>0.92911903433340881</v>
      </c>
      <c r="F8" s="90"/>
      <c r="G8" s="70">
        <v>21696.272821807852</v>
      </c>
      <c r="H8" s="70">
        <v>20787.827193594912</v>
      </c>
      <c r="I8" s="69">
        <v>0.95812895442115653</v>
      </c>
    </row>
    <row r="9" spans="2:9">
      <c r="B9" s="9" t="s">
        <v>51</v>
      </c>
      <c r="C9" s="70">
        <v>69355.986660159688</v>
      </c>
      <c r="D9" s="70">
        <v>58289.980553516973</v>
      </c>
      <c r="E9" s="71">
        <v>0.84044627378937731</v>
      </c>
      <c r="F9" s="90"/>
      <c r="G9" s="70">
        <v>19550.644011738237</v>
      </c>
      <c r="H9" s="70">
        <v>18517.402956791022</v>
      </c>
      <c r="I9" s="69">
        <v>0.94715053609861366</v>
      </c>
    </row>
    <row r="10" spans="2:9">
      <c r="B10" s="9" t="s">
        <v>52</v>
      </c>
      <c r="C10" s="70">
        <v>31470.961109710559</v>
      </c>
      <c r="D10" s="70">
        <v>26267.896050616258</v>
      </c>
      <c r="E10" s="71">
        <v>0.83467091961519846</v>
      </c>
      <c r="F10" s="90"/>
      <c r="G10" s="70">
        <v>9048.3781409035164</v>
      </c>
      <c r="H10" s="70">
        <v>8414.1814713081149</v>
      </c>
      <c r="I10" s="69">
        <v>0.92991045912101167</v>
      </c>
    </row>
    <row r="11" spans="2:9">
      <c r="B11" s="5" t="s">
        <v>53</v>
      </c>
      <c r="C11" s="67">
        <v>24236.425353262075</v>
      </c>
      <c r="D11" s="67">
        <v>19108.683700834732</v>
      </c>
      <c r="E11" s="68">
        <v>0.7884283025369011</v>
      </c>
      <c r="F11" s="91"/>
      <c r="G11" s="67">
        <v>7639.0450810292423</v>
      </c>
      <c r="H11" s="67">
        <v>7146.8141945218149</v>
      </c>
      <c r="I11" s="66">
        <v>0.93556381965465418</v>
      </c>
    </row>
    <row r="12" spans="2:9">
      <c r="B12" s="60"/>
      <c r="C12" s="65"/>
      <c r="D12" s="65"/>
      <c r="E12" s="59"/>
      <c r="F12" s="92"/>
      <c r="G12" s="65"/>
      <c r="H12" s="65"/>
      <c r="I12" s="57"/>
    </row>
    <row r="13" spans="2:9">
      <c r="B13" s="64" t="s">
        <v>61</v>
      </c>
      <c r="C13" s="62">
        <v>135533.48094756179</v>
      </c>
      <c r="D13" s="62">
        <v>117434.49794157968</v>
      </c>
      <c r="E13" s="63">
        <v>0.86646116605693435</v>
      </c>
      <c r="F13" s="93"/>
      <c r="G13" s="62">
        <v>37938.000127578067</v>
      </c>
      <c r="H13" s="62">
        <v>35786.632441823669</v>
      </c>
      <c r="I13" s="61">
        <v>0.94329253839106519</v>
      </c>
    </row>
    <row r="14" spans="2:9">
      <c r="B14" s="60" t="s">
        <v>48</v>
      </c>
      <c r="C14" s="58">
        <v>15614.286319327932</v>
      </c>
      <c r="D14" s="58">
        <v>13331.430655200405</v>
      </c>
      <c r="E14" s="59">
        <v>0.85379698966441231</v>
      </c>
      <c r="F14" s="92"/>
      <c r="G14" s="58">
        <v>4044.8942749041635</v>
      </c>
      <c r="H14" s="58">
        <v>3850.3633010720564</v>
      </c>
      <c r="I14" s="57">
        <v>0.95190703128162324</v>
      </c>
    </row>
    <row r="15" spans="2:9">
      <c r="B15" s="60" t="s">
        <v>49</v>
      </c>
      <c r="C15" s="58">
        <v>18676.37132603777</v>
      </c>
      <c r="D15" s="58">
        <v>16137.695550059991</v>
      </c>
      <c r="E15" s="59">
        <v>0.86407018089009235</v>
      </c>
      <c r="F15" s="92"/>
      <c r="G15" s="58">
        <v>5064.1299539009178</v>
      </c>
      <c r="H15" s="58">
        <v>4805.6844339668432</v>
      </c>
      <c r="I15" s="57">
        <v>0.9489654644950426</v>
      </c>
    </row>
    <row r="16" spans="2:9">
      <c r="B16" s="60" t="s">
        <v>50</v>
      </c>
      <c r="C16" s="58">
        <v>40441.777320956207</v>
      </c>
      <c r="D16" s="58">
        <v>37422.704293368071</v>
      </c>
      <c r="E16" s="59">
        <v>0.92534766700216942</v>
      </c>
      <c r="F16" s="92"/>
      <c r="G16" s="58">
        <v>10780.972523581551</v>
      </c>
      <c r="H16" s="58">
        <v>10267.577302876023</v>
      </c>
      <c r="I16" s="57">
        <v>0.9523795075460435</v>
      </c>
    </row>
    <row r="17" spans="2:9">
      <c r="B17" s="60" t="s">
        <v>51</v>
      </c>
      <c r="C17" s="58">
        <v>33467.766651875114</v>
      </c>
      <c r="D17" s="58">
        <v>28263.971443750503</v>
      </c>
      <c r="E17" s="59">
        <v>0.84451322186348954</v>
      </c>
      <c r="F17" s="92"/>
      <c r="G17" s="58">
        <v>9665.0156517259111</v>
      </c>
      <c r="H17" s="58">
        <v>9090.789099507776</v>
      </c>
      <c r="I17" s="57">
        <v>0.94058710581440252</v>
      </c>
    </row>
    <row r="18" spans="2:9">
      <c r="B18" s="60" t="s">
        <v>52</v>
      </c>
      <c r="C18" s="58">
        <v>15456.517594260751</v>
      </c>
      <c r="D18" s="58">
        <v>12831.83810296392</v>
      </c>
      <c r="E18" s="59">
        <v>0.83018946698113838</v>
      </c>
      <c r="F18" s="92"/>
      <c r="G18" s="58">
        <v>4613.6753426339346</v>
      </c>
      <c r="H18" s="58">
        <v>4261.0125029091878</v>
      </c>
      <c r="I18" s="57">
        <v>0.92356140960637845</v>
      </c>
    </row>
    <row r="19" spans="2:9">
      <c r="B19" s="56" t="s">
        <v>53</v>
      </c>
      <c r="C19" s="54">
        <v>11876.761735020445</v>
      </c>
      <c r="D19" s="54">
        <v>9446.8578961912281</v>
      </c>
      <c r="E19" s="55">
        <v>0.7954068715831627</v>
      </c>
      <c r="F19" s="94"/>
      <c r="G19" s="54">
        <v>3769.3123808368223</v>
      </c>
      <c r="H19" s="54">
        <v>3511.2058014951294</v>
      </c>
      <c r="I19" s="53">
        <v>0.93152422689774761</v>
      </c>
    </row>
    <row r="20" spans="2:9">
      <c r="B20" s="60"/>
      <c r="C20" s="65"/>
      <c r="D20" s="65"/>
      <c r="E20" s="59"/>
      <c r="F20" s="92"/>
      <c r="G20" s="65"/>
      <c r="H20" s="65"/>
      <c r="I20" s="57"/>
    </row>
    <row r="21" spans="2:9">
      <c r="B21" s="64" t="s">
        <v>62</v>
      </c>
      <c r="C21" s="62">
        <v>143918.09157986747</v>
      </c>
      <c r="D21" s="62">
        <v>124857.52628948729</v>
      </c>
      <c r="E21" s="63">
        <v>0.86755963005663883</v>
      </c>
      <c r="F21" s="93"/>
      <c r="G21" s="62">
        <v>38206.219741401845</v>
      </c>
      <c r="H21" s="62">
        <v>36489.48658890518</v>
      </c>
      <c r="I21" s="61">
        <v>0.95506665762495357</v>
      </c>
    </row>
    <row r="22" spans="2:9">
      <c r="B22" s="60" t="s">
        <v>48</v>
      </c>
      <c r="C22" s="58">
        <v>16515.624030808554</v>
      </c>
      <c r="D22" s="58">
        <v>14215.525174028644</v>
      </c>
      <c r="E22" s="59">
        <v>0.86073194373465622</v>
      </c>
      <c r="F22" s="92"/>
      <c r="G22" s="58">
        <v>4072.1827589280133</v>
      </c>
      <c r="H22" s="58">
        <v>3919.3919581766477</v>
      </c>
      <c r="I22" s="57">
        <v>0.96247938518565235</v>
      </c>
    </row>
    <row r="23" spans="2:9">
      <c r="B23" s="60" t="s">
        <v>49</v>
      </c>
      <c r="C23" s="58">
        <v>19451.35053595261</v>
      </c>
      <c r="D23" s="58">
        <v>16773.501199303282</v>
      </c>
      <c r="E23" s="59">
        <v>0.86233093009661388</v>
      </c>
      <c r="F23" s="92"/>
      <c r="G23" s="58">
        <v>5028.6728257781733</v>
      </c>
      <c r="H23" s="58">
        <v>4834.4535213068639</v>
      </c>
      <c r="I23" s="57">
        <v>0.96137762165084695</v>
      </c>
    </row>
    <row r="24" spans="2:9">
      <c r="B24" s="60" t="s">
        <v>50</v>
      </c>
      <c r="C24" s="58">
        <v>43688.789871050278</v>
      </c>
      <c r="D24" s="58">
        <v>40744.60705398384</v>
      </c>
      <c r="E24" s="59">
        <v>0.93261010831940305</v>
      </c>
      <c r="F24" s="92"/>
      <c r="G24" s="58">
        <v>10915.300298227254</v>
      </c>
      <c r="H24" s="58">
        <v>10520.249890718569</v>
      </c>
      <c r="I24" s="57">
        <v>0.9638076464490084</v>
      </c>
    </row>
    <row r="25" spans="2:9">
      <c r="B25" s="60" t="s">
        <v>51</v>
      </c>
      <c r="C25" s="58">
        <v>35888.220008326389</v>
      </c>
      <c r="D25" s="58">
        <v>30026.009109788167</v>
      </c>
      <c r="E25" s="59">
        <v>0.83665361789528325</v>
      </c>
      <c r="F25" s="92"/>
      <c r="G25" s="58">
        <v>9885.628360010578</v>
      </c>
      <c r="H25" s="58">
        <v>9426.6138572807231</v>
      </c>
      <c r="I25" s="57">
        <v>0.95356749353570036</v>
      </c>
    </row>
    <row r="26" spans="2:9">
      <c r="B26" s="60" t="s">
        <v>52</v>
      </c>
      <c r="C26" s="58">
        <v>16014.443515455188</v>
      </c>
      <c r="D26" s="58">
        <v>13436.057947657699</v>
      </c>
      <c r="E26" s="59">
        <v>0.83899624327819156</v>
      </c>
      <c r="F26" s="92"/>
      <c r="G26" s="58">
        <v>4434.702798269871</v>
      </c>
      <c r="H26" s="58">
        <v>4153.1689683987606</v>
      </c>
      <c r="I26" s="57">
        <v>0.93651573900714469</v>
      </c>
    </row>
    <row r="27" spans="2:9">
      <c r="B27" s="56" t="s">
        <v>53</v>
      </c>
      <c r="C27" s="54">
        <v>12359.663618239903</v>
      </c>
      <c r="D27" s="54">
        <v>9661.8258046415849</v>
      </c>
      <c r="E27" s="55">
        <v>0.78172239173103741</v>
      </c>
      <c r="F27" s="94"/>
      <c r="G27" s="54">
        <v>3869.7327001937374</v>
      </c>
      <c r="H27" s="54">
        <v>3635.6083930278414</v>
      </c>
      <c r="I27" s="53">
        <v>0.93949858419053733</v>
      </c>
    </row>
    <row r="28" spans="2:9" ht="13.9" customHeight="1">
      <c r="B28" s="99" t="s">
        <v>15</v>
      </c>
      <c r="C28" s="99"/>
      <c r="D28" s="99"/>
      <c r="E28" s="99"/>
      <c r="F28" s="99"/>
      <c r="G28" s="99"/>
      <c r="H28" s="99"/>
      <c r="I28" s="99"/>
    </row>
  </sheetData>
  <mergeCells count="5">
    <mergeCell ref="B2:I2"/>
    <mergeCell ref="B3:B4"/>
    <mergeCell ref="B28:I28"/>
    <mergeCell ref="C3:E3"/>
    <mergeCell ref="G3:I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0BCF-38C7-4952-9D8B-6C6ED422B01F}">
  <dimension ref="B2:L33"/>
  <sheetViews>
    <sheetView tabSelected="1" workbookViewId="0">
      <selection activeCell="H36" sqref="H36"/>
    </sheetView>
  </sheetViews>
  <sheetFormatPr defaultRowHeight="13.5"/>
  <cols>
    <col min="1" max="1" width="9.140625" style="38"/>
    <col min="2" max="2" width="23" style="38" customWidth="1"/>
    <col min="3" max="3" width="33.7109375" style="38" customWidth="1"/>
    <col min="4" max="4" width="12.42578125" style="38" customWidth="1"/>
    <col min="5" max="5" width="18.42578125" style="38" customWidth="1"/>
    <col min="6" max="6" width="10.28515625" style="38" customWidth="1"/>
    <col min="7" max="7" width="11.5703125" style="38" customWidth="1"/>
    <col min="8" max="8" width="18.42578125" style="38" customWidth="1"/>
    <col min="9" max="9" width="10.140625" style="38" customWidth="1"/>
    <col min="10" max="10" width="11.28515625" style="38" customWidth="1"/>
    <col min="11" max="11" width="18.42578125" style="38" customWidth="1"/>
    <col min="12" max="12" width="10.85546875" style="38" customWidth="1"/>
    <col min="13" max="16384" width="9.140625" style="38"/>
  </cols>
  <sheetData>
    <row r="2" spans="2:12">
      <c r="B2" s="97" t="s">
        <v>6</v>
      </c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2:12" ht="15" customHeight="1">
      <c r="B3" s="116"/>
      <c r="C3" s="114" t="s">
        <v>63</v>
      </c>
      <c r="D3" s="113" t="s">
        <v>11</v>
      </c>
      <c r="E3" s="113"/>
      <c r="F3" s="113"/>
      <c r="G3" s="113" t="s">
        <v>12</v>
      </c>
      <c r="H3" s="113"/>
      <c r="I3" s="113"/>
      <c r="J3" s="113" t="s">
        <v>13</v>
      </c>
      <c r="K3" s="113"/>
      <c r="L3" s="113"/>
    </row>
    <row r="4" spans="2:12" ht="25.5">
      <c r="B4" s="117"/>
      <c r="C4" s="115"/>
      <c r="D4" s="86" t="s">
        <v>22</v>
      </c>
      <c r="E4" s="86" t="s">
        <v>64</v>
      </c>
      <c r="F4" s="86" t="s">
        <v>59</v>
      </c>
      <c r="G4" s="86" t="s">
        <v>22</v>
      </c>
      <c r="H4" s="86" t="s">
        <v>64</v>
      </c>
      <c r="I4" s="86" t="s">
        <v>59</v>
      </c>
      <c r="J4" s="86" t="s">
        <v>22</v>
      </c>
      <c r="K4" s="86" t="s">
        <v>64</v>
      </c>
      <c r="L4" s="86" t="s">
        <v>59</v>
      </c>
    </row>
    <row r="5" spans="2:12">
      <c r="B5" s="110" t="s">
        <v>65</v>
      </c>
      <c r="C5" s="85" t="s">
        <v>11</v>
      </c>
      <c r="D5" s="25">
        <v>279451.57252745115</v>
      </c>
      <c r="E5" s="25">
        <v>242292.02423102807</v>
      </c>
      <c r="F5" s="81">
        <v>0.86702687710668447</v>
      </c>
      <c r="G5" s="25">
        <v>135533.48094756179</v>
      </c>
      <c r="H5" s="25">
        <v>117434.49794157968</v>
      </c>
      <c r="I5" s="81">
        <v>0.86646116605693435</v>
      </c>
      <c r="J5" s="25">
        <v>143918.09157986747</v>
      </c>
      <c r="K5" s="25">
        <v>124857.52628948729</v>
      </c>
      <c r="L5" s="81">
        <v>0.86755963005663883</v>
      </c>
    </row>
    <row r="6" spans="2:12" ht="15" customHeight="1">
      <c r="B6" s="110"/>
      <c r="C6" s="82" t="s">
        <v>66</v>
      </c>
      <c r="D6" s="25">
        <v>145873.21983985795</v>
      </c>
      <c r="E6" s="25">
        <v>122002.85905804839</v>
      </c>
      <c r="F6" s="81">
        <v>0.8363622822063238</v>
      </c>
      <c r="G6" s="27">
        <v>70398.919311022284</v>
      </c>
      <c r="H6" s="27">
        <v>58928.144951112321</v>
      </c>
      <c r="I6" s="80">
        <v>0.83706036296903785</v>
      </c>
      <c r="J6" s="27">
        <v>75474.300528777792</v>
      </c>
      <c r="K6" s="27">
        <v>63074.714106819287</v>
      </c>
      <c r="L6" s="80">
        <v>0.83571114491838672</v>
      </c>
    </row>
    <row r="7" spans="2:12">
      <c r="B7" s="110"/>
      <c r="C7" s="82" t="s">
        <v>38</v>
      </c>
      <c r="D7" s="25">
        <v>71427.281450567083</v>
      </c>
      <c r="E7" s="25">
        <v>68314.145494736251</v>
      </c>
      <c r="F7" s="81">
        <v>0.95641530949227926</v>
      </c>
      <c r="G7" s="27">
        <v>34436.521725818217</v>
      </c>
      <c r="H7" s="27">
        <v>32614.734210152335</v>
      </c>
      <c r="I7" s="80">
        <v>0.94709722630610438</v>
      </c>
      <c r="J7" s="27">
        <v>36990.759724697513</v>
      </c>
      <c r="K7" s="27">
        <v>35699.411284535323</v>
      </c>
      <c r="L7" s="80">
        <v>0.96508997247493677</v>
      </c>
    </row>
    <row r="8" spans="2:12" ht="15" customHeight="1">
      <c r="B8" s="110"/>
      <c r="C8" s="82" t="s">
        <v>67</v>
      </c>
      <c r="D8" s="25">
        <v>16867.696082387261</v>
      </c>
      <c r="E8" s="25">
        <v>12699.011806766004</v>
      </c>
      <c r="F8" s="81">
        <v>0.75285988938500792</v>
      </c>
      <c r="G8" s="27">
        <v>8178.7640118938962</v>
      </c>
      <c r="H8" s="27">
        <v>6316.2844525964501</v>
      </c>
      <c r="I8" s="80">
        <v>0.77227860388330649</v>
      </c>
      <c r="J8" s="27">
        <v>8688.932070488625</v>
      </c>
      <c r="K8" s="27">
        <v>6382.7273541677459</v>
      </c>
      <c r="L8" s="80">
        <v>0.73458133892498156</v>
      </c>
    </row>
    <row r="9" spans="2:12">
      <c r="B9" s="110"/>
      <c r="C9" s="82" t="s">
        <v>40</v>
      </c>
      <c r="D9" s="25">
        <v>11936.629498813936</v>
      </c>
      <c r="E9" s="25">
        <v>11406.712383695076</v>
      </c>
      <c r="F9" s="81">
        <v>0.95560580018241192</v>
      </c>
      <c r="G9" s="27">
        <v>5596.4253872389882</v>
      </c>
      <c r="H9" s="27">
        <v>5327.8202175802253</v>
      </c>
      <c r="I9" s="80">
        <v>0.95200415424616613</v>
      </c>
      <c r="J9" s="27">
        <v>6340.2041115762086</v>
      </c>
      <c r="K9" s="27">
        <v>6078.8921661159566</v>
      </c>
      <c r="L9" s="80">
        <v>0.95878493170541024</v>
      </c>
    </row>
    <row r="10" spans="2:12" ht="15" customHeight="1">
      <c r="B10" s="110"/>
      <c r="C10" s="82" t="s">
        <v>41</v>
      </c>
      <c r="D10" s="25">
        <v>8514.5210128344279</v>
      </c>
      <c r="E10" s="25">
        <v>8001.1736089552123</v>
      </c>
      <c r="F10" s="81">
        <v>0.93970918585961338</v>
      </c>
      <c r="G10" s="27">
        <v>4314.3889948348924</v>
      </c>
      <c r="H10" s="27">
        <v>4059.7330266427762</v>
      </c>
      <c r="I10" s="80">
        <v>0.9409751952137404</v>
      </c>
      <c r="J10" s="27">
        <v>4200.1320179988306</v>
      </c>
      <c r="K10" s="27">
        <v>3941.4405823121365</v>
      </c>
      <c r="L10" s="80">
        <v>0.9384087370163311</v>
      </c>
    </row>
    <row r="11" spans="2:12" ht="15" customHeight="1">
      <c r="B11" s="110"/>
      <c r="C11" s="82" t="s">
        <v>68</v>
      </c>
      <c r="D11" s="25">
        <v>10161.796235604941</v>
      </c>
      <c r="E11" s="25">
        <v>8048.9757323190734</v>
      </c>
      <c r="F11" s="81">
        <v>0.79208198488738057</v>
      </c>
      <c r="G11" s="27">
        <v>4906.431965976386</v>
      </c>
      <c r="H11" s="27">
        <v>3961.9625428950731</v>
      </c>
      <c r="I11" s="80">
        <v>0.80750381751327049</v>
      </c>
      <c r="J11" s="27">
        <v>5255.3642696274628</v>
      </c>
      <c r="K11" s="27">
        <v>4087.0131894248721</v>
      </c>
      <c r="L11" s="80">
        <v>0.7776840918611696</v>
      </c>
    </row>
    <row r="12" spans="2:12" ht="15" customHeight="1">
      <c r="B12" s="110"/>
      <c r="C12" s="82" t="s">
        <v>42</v>
      </c>
      <c r="D12" s="25">
        <v>4678.6628633508171</v>
      </c>
      <c r="E12" s="25">
        <v>4361.7099958787167</v>
      </c>
      <c r="F12" s="81">
        <v>0.93225567288575661</v>
      </c>
      <c r="G12" s="27">
        <v>2295.7796412612543</v>
      </c>
      <c r="H12" s="27">
        <v>2116.0736133052037</v>
      </c>
      <c r="I12" s="80">
        <v>0.92172331145103992</v>
      </c>
      <c r="J12" s="27">
        <v>2382.8832220896734</v>
      </c>
      <c r="K12" s="27">
        <v>2245.6363825735198</v>
      </c>
      <c r="L12" s="80">
        <v>0.94240303585007634</v>
      </c>
    </row>
    <row r="13" spans="2:12">
      <c r="B13" s="110"/>
      <c r="C13" s="82" t="s">
        <v>69</v>
      </c>
      <c r="D13" s="25">
        <v>1042.4768689856869</v>
      </c>
      <c r="E13" s="25">
        <v>962.97490269996342</v>
      </c>
      <c r="F13" s="81">
        <v>0.92373742895314537</v>
      </c>
      <c r="G13" s="27">
        <v>568.02271778420891</v>
      </c>
      <c r="H13" s="27">
        <v>526.51951628535312</v>
      </c>
      <c r="I13" s="80">
        <v>0.92693390563540301</v>
      </c>
      <c r="J13" s="27">
        <v>474.45415120147788</v>
      </c>
      <c r="K13" s="27">
        <v>436.45538641460945</v>
      </c>
      <c r="L13" s="80">
        <v>0.91991056524504478</v>
      </c>
    </row>
    <row r="14" spans="2:12" ht="15" customHeight="1">
      <c r="B14" s="110"/>
      <c r="C14" s="82" t="s">
        <v>70</v>
      </c>
      <c r="D14" s="25">
        <v>2592.9526433157048</v>
      </c>
      <c r="E14" s="25">
        <v>2502.0411783632335</v>
      </c>
      <c r="F14" s="81">
        <v>0.96493901838630591</v>
      </c>
      <c r="G14" s="27">
        <v>1378.4998194321274</v>
      </c>
      <c r="H14" s="27">
        <v>1325.8647483617347</v>
      </c>
      <c r="I14" s="80">
        <v>0.9618171360428065</v>
      </c>
      <c r="J14" s="27">
        <v>1214.4528238835235</v>
      </c>
      <c r="K14" s="27">
        <v>1176.1764300014529</v>
      </c>
      <c r="L14" s="80">
        <v>0.96848260127579744</v>
      </c>
    </row>
    <row r="15" spans="2:12" ht="15" customHeight="1">
      <c r="B15" s="110"/>
      <c r="C15" s="82" t="s">
        <v>71</v>
      </c>
      <c r="D15" s="25">
        <v>1792.005634382974</v>
      </c>
      <c r="E15" s="25">
        <v>1570.2932098174365</v>
      </c>
      <c r="F15" s="81">
        <v>0.8762769377999875</v>
      </c>
      <c r="G15" s="27">
        <v>957.42141442441027</v>
      </c>
      <c r="H15" s="27">
        <v>851.01141591941916</v>
      </c>
      <c r="I15" s="80">
        <v>0.88885772043341704</v>
      </c>
      <c r="J15" s="27">
        <v>834.58421995856702</v>
      </c>
      <c r="K15" s="27">
        <v>719.28179389801801</v>
      </c>
      <c r="L15" s="80">
        <v>0.86184446901443545</v>
      </c>
    </row>
    <row r="16" spans="2:12">
      <c r="B16" s="110"/>
      <c r="C16" s="82" t="s">
        <v>72</v>
      </c>
      <c r="D16" s="25">
        <v>483.42975753146533</v>
      </c>
      <c r="E16" s="25">
        <v>466.42225974549513</v>
      </c>
      <c r="F16" s="81">
        <v>0.96481909207903238</v>
      </c>
      <c r="G16" s="27">
        <v>304.96454406820743</v>
      </c>
      <c r="H16" s="27">
        <v>293.21457722460275</v>
      </c>
      <c r="I16" s="80">
        <v>0.96147103959410851</v>
      </c>
      <c r="J16" s="27">
        <v>178.46521346325824</v>
      </c>
      <c r="K16" s="27">
        <v>173.20768252089269</v>
      </c>
      <c r="L16" s="80">
        <v>0.97054030395986413</v>
      </c>
    </row>
    <row r="17" spans="2:12">
      <c r="B17" s="110"/>
      <c r="C17" s="82" t="s">
        <v>35</v>
      </c>
      <c r="D17" s="25">
        <v>1807.3936790833848</v>
      </c>
      <c r="E17" s="25">
        <v>1708.4277186917166</v>
      </c>
      <c r="F17" s="81">
        <v>0.94524382732053236</v>
      </c>
      <c r="G17" s="27">
        <v>1037.9364486360805</v>
      </c>
      <c r="H17" s="27">
        <v>985.26242940952682</v>
      </c>
      <c r="I17" s="80">
        <v>0.94925120965183274</v>
      </c>
      <c r="J17" s="27">
        <v>769.45723044730494</v>
      </c>
      <c r="K17" s="27">
        <v>723.16528928218997</v>
      </c>
      <c r="L17" s="80">
        <v>0.93983818809759667</v>
      </c>
    </row>
    <row r="18" spans="2:12" ht="15" customHeight="1">
      <c r="B18" s="110"/>
      <c r="C18" s="79" t="s">
        <v>45</v>
      </c>
      <c r="D18" s="40">
        <v>2273.5069607028418</v>
      </c>
      <c r="E18" s="40">
        <v>247.27688137838064</v>
      </c>
      <c r="F18" s="78">
        <v>0.10876451475738451</v>
      </c>
      <c r="G18" s="39">
        <v>1159.4049650961911</v>
      </c>
      <c r="H18" s="39">
        <v>127.87224004496098</v>
      </c>
      <c r="I18" s="77">
        <v>0.11029126482510099</v>
      </c>
      <c r="J18" s="39">
        <v>1114.1019956066266</v>
      </c>
      <c r="K18" s="39">
        <v>119.4046413334198</v>
      </c>
      <c r="L18" s="77">
        <v>0.10717568212271641</v>
      </c>
    </row>
    <row r="19" spans="2:12">
      <c r="B19" s="111" t="s">
        <v>73</v>
      </c>
      <c r="C19" s="84" t="s">
        <v>11</v>
      </c>
      <c r="D19" s="44">
        <v>76144.219868997068</v>
      </c>
      <c r="E19" s="44">
        <v>72276.119030739486</v>
      </c>
      <c r="F19" s="83">
        <v>0.94920033529908787</v>
      </c>
      <c r="G19" s="44">
        <v>37938.000127578067</v>
      </c>
      <c r="H19" s="44">
        <v>35786.632441823669</v>
      </c>
      <c r="I19" s="83">
        <v>0.94329253839106508</v>
      </c>
      <c r="J19" s="44">
        <v>38206.219741401845</v>
      </c>
      <c r="K19" s="44">
        <v>36489.48658890518</v>
      </c>
      <c r="L19" s="83">
        <v>0.95506665762495357</v>
      </c>
    </row>
    <row r="20" spans="2:12" ht="15" customHeight="1">
      <c r="B20" s="110"/>
      <c r="C20" s="82" t="s">
        <v>66</v>
      </c>
      <c r="D20" s="25">
        <v>39493.415903612811</v>
      </c>
      <c r="E20" s="25">
        <v>37552.435458322056</v>
      </c>
      <c r="F20" s="81">
        <v>0.95085306244393009</v>
      </c>
      <c r="G20" s="27">
        <v>19673.158391665238</v>
      </c>
      <c r="H20" s="27">
        <v>18582.352568161026</v>
      </c>
      <c r="I20" s="80">
        <v>0.94455359928549432</v>
      </c>
      <c r="J20" s="27">
        <v>19820.257511954991</v>
      </c>
      <c r="K20" s="27">
        <v>18970.082890169786</v>
      </c>
      <c r="L20" s="80">
        <v>0.95710577315797207</v>
      </c>
    </row>
    <row r="21" spans="2:12">
      <c r="B21" s="110"/>
      <c r="C21" s="82" t="s">
        <v>38</v>
      </c>
      <c r="D21" s="25">
        <v>19156.584085151815</v>
      </c>
      <c r="E21" s="25">
        <v>18705.294565439694</v>
      </c>
      <c r="F21" s="81">
        <v>0.97644206724402849</v>
      </c>
      <c r="G21" s="27">
        <v>9524.017647283481</v>
      </c>
      <c r="H21" s="27">
        <v>9211.3128032297354</v>
      </c>
      <c r="I21" s="80">
        <v>0.96716670887911083</v>
      </c>
      <c r="J21" s="27">
        <v>9632.5664378645724</v>
      </c>
      <c r="K21" s="27">
        <v>9493.9817622062073</v>
      </c>
      <c r="L21" s="80">
        <v>0.98561290217385844</v>
      </c>
    </row>
    <row r="22" spans="2:12" ht="15" customHeight="1">
      <c r="B22" s="110"/>
      <c r="C22" s="82" t="s">
        <v>67</v>
      </c>
      <c r="D22" s="25">
        <v>5769.5257777162797</v>
      </c>
      <c r="E22" s="25">
        <v>5311.5291909242023</v>
      </c>
      <c r="F22" s="81">
        <v>0.92061798413987428</v>
      </c>
      <c r="G22" s="27">
        <v>2800.2119742146233</v>
      </c>
      <c r="H22" s="27">
        <v>2585.9278403459148</v>
      </c>
      <c r="I22" s="80">
        <v>0.92347574546430222</v>
      </c>
      <c r="J22" s="27">
        <v>2969.3138035023658</v>
      </c>
      <c r="K22" s="27">
        <v>2725.6013505788028</v>
      </c>
      <c r="L22" s="80">
        <v>0.91792297175323834</v>
      </c>
    </row>
    <row r="23" spans="2:12">
      <c r="B23" s="110"/>
      <c r="C23" s="82" t="s">
        <v>40</v>
      </c>
      <c r="D23" s="25">
        <v>2804.2985880391948</v>
      </c>
      <c r="E23" s="25">
        <v>2736.1512909166913</v>
      </c>
      <c r="F23" s="81">
        <v>0.97569898675798539</v>
      </c>
      <c r="G23" s="27">
        <v>1406.0691498998431</v>
      </c>
      <c r="H23" s="27">
        <v>1367.8174741932412</v>
      </c>
      <c r="I23" s="80">
        <v>0.97279530974040174</v>
      </c>
      <c r="J23" s="27">
        <v>1398.2294381392799</v>
      </c>
      <c r="K23" s="27">
        <v>1368.3338167233926</v>
      </c>
      <c r="L23" s="80">
        <v>0.97861894435889463</v>
      </c>
    </row>
    <row r="24" spans="2:12" ht="15" customHeight="1">
      <c r="B24" s="110"/>
      <c r="C24" s="82" t="s">
        <v>41</v>
      </c>
      <c r="D24" s="25">
        <v>3090.4101917006783</v>
      </c>
      <c r="E24" s="25">
        <v>2947.7515025123453</v>
      </c>
      <c r="F24" s="81">
        <v>0.95383826730463028</v>
      </c>
      <c r="G24" s="27">
        <v>1606.022268730663</v>
      </c>
      <c r="H24" s="27">
        <v>1522.9053469942025</v>
      </c>
      <c r="I24" s="80">
        <v>0.94824671901831548</v>
      </c>
      <c r="J24" s="27">
        <v>1484.387922970009</v>
      </c>
      <c r="K24" s="27">
        <v>1424.846155518137</v>
      </c>
      <c r="L24" s="80">
        <v>0.9598880006159447</v>
      </c>
    </row>
    <row r="25" spans="2:12" ht="15" customHeight="1">
      <c r="B25" s="110"/>
      <c r="C25" s="82" t="s">
        <v>68</v>
      </c>
      <c r="D25" s="25">
        <v>3038.9507930548093</v>
      </c>
      <c r="E25" s="25">
        <v>2907.47627408791</v>
      </c>
      <c r="F25" s="81">
        <v>0.95673687140069186</v>
      </c>
      <c r="G25" s="27">
        <v>1481.2099745206192</v>
      </c>
      <c r="H25" s="27">
        <v>1426.8020350530551</v>
      </c>
      <c r="I25" s="80">
        <v>0.96326790907199178</v>
      </c>
      <c r="J25" s="27">
        <v>1557.740818534241</v>
      </c>
      <c r="K25" s="27">
        <v>1480.6742390348988</v>
      </c>
      <c r="L25" s="80">
        <v>0.95052669957518465</v>
      </c>
    </row>
    <row r="26" spans="2:12" ht="15" customHeight="1">
      <c r="B26" s="110"/>
      <c r="C26" s="82" t="s">
        <v>42</v>
      </c>
      <c r="D26" s="25">
        <v>1085.6049364978289</v>
      </c>
      <c r="E26" s="25">
        <v>1055.3277817393716</v>
      </c>
      <c r="F26" s="81">
        <v>0.97211033798710256</v>
      </c>
      <c r="G26" s="27">
        <v>514.49953352687044</v>
      </c>
      <c r="H26" s="27">
        <v>500.80131270861551</v>
      </c>
      <c r="I26" s="80">
        <v>0.97337563996539656</v>
      </c>
      <c r="J26" s="27">
        <v>571.10540297095224</v>
      </c>
      <c r="K26" s="27">
        <v>554.52646903075095</v>
      </c>
      <c r="L26" s="80">
        <v>0.97097044809249577</v>
      </c>
    </row>
    <row r="27" spans="2:12">
      <c r="B27" s="110"/>
      <c r="C27" s="82" t="s">
        <v>69</v>
      </c>
      <c r="D27" s="25">
        <v>144.54362280991279</v>
      </c>
      <c r="E27" s="25">
        <v>143.44252440166278</v>
      </c>
      <c r="F27" s="81">
        <v>0.99238224152096943</v>
      </c>
      <c r="G27" s="27">
        <v>92.979225243123381</v>
      </c>
      <c r="H27" s="27">
        <v>92.979225243123381</v>
      </c>
      <c r="I27" s="80">
        <v>1</v>
      </c>
      <c r="J27" s="27">
        <v>51.564397566789452</v>
      </c>
      <c r="K27" s="27">
        <v>50.463299158539442</v>
      </c>
      <c r="L27" s="80">
        <v>0.97864615005297406</v>
      </c>
    </row>
    <row r="28" spans="2:12" ht="15" customHeight="1">
      <c r="B28" s="110"/>
      <c r="C28" s="82" t="s">
        <v>70</v>
      </c>
      <c r="D28" s="25">
        <v>154.00027610624687</v>
      </c>
      <c r="E28" s="25">
        <v>148.98366246903223</v>
      </c>
      <c r="F28" s="81">
        <v>0.96742464517561244</v>
      </c>
      <c r="G28" s="27">
        <v>69.953081225266345</v>
      </c>
      <c r="H28" s="27">
        <v>68.668821398685253</v>
      </c>
      <c r="I28" s="80">
        <v>0.98164112567900408</v>
      </c>
      <c r="J28" s="27">
        <v>84.047194880980328</v>
      </c>
      <c r="K28" s="27">
        <v>80.314841070346816</v>
      </c>
      <c r="L28" s="80">
        <v>0.95559216680676951</v>
      </c>
    </row>
    <row r="29" spans="2:12" ht="15" customHeight="1">
      <c r="B29" s="110"/>
      <c r="C29" s="82" t="s">
        <v>71</v>
      </c>
      <c r="D29" s="25">
        <v>342.79995383148804</v>
      </c>
      <c r="E29" s="25">
        <v>334.2239267057617</v>
      </c>
      <c r="F29" s="81">
        <v>0.97498241458357338</v>
      </c>
      <c r="G29" s="27">
        <v>178.89321563957509</v>
      </c>
      <c r="H29" s="27">
        <v>175.33936063361463</v>
      </c>
      <c r="I29" s="80">
        <v>0.98013421027032921</v>
      </c>
      <c r="J29" s="27">
        <v>163.90673819191417</v>
      </c>
      <c r="K29" s="27">
        <v>158.88456607214832</v>
      </c>
      <c r="L29" s="80">
        <v>0.96935957499266734</v>
      </c>
    </row>
    <row r="30" spans="2:12">
      <c r="B30" s="110"/>
      <c r="C30" s="82" t="s">
        <v>72</v>
      </c>
      <c r="D30" s="25">
        <v>128.80971640284861</v>
      </c>
      <c r="E30" s="25">
        <v>122.025468871922</v>
      </c>
      <c r="F30" s="81">
        <v>0.94733124394351531</v>
      </c>
      <c r="G30" s="27">
        <v>89.430937112465998</v>
      </c>
      <c r="H30" s="27">
        <v>84.050989484157242</v>
      </c>
      <c r="I30" s="80">
        <v>0.93984243258523525</v>
      </c>
      <c r="J30" s="27">
        <v>39.378779290382703</v>
      </c>
      <c r="K30" s="27">
        <v>37.974479387764859</v>
      </c>
      <c r="L30" s="80">
        <v>0.96433866341405827</v>
      </c>
    </row>
    <row r="31" spans="2:12">
      <c r="B31" s="110"/>
      <c r="C31" s="82" t="s">
        <v>35</v>
      </c>
      <c r="D31" s="25">
        <v>211.41635434916282</v>
      </c>
      <c r="E31" s="25">
        <v>206.15896345781954</v>
      </c>
      <c r="F31" s="81">
        <v>0.97513252507107151</v>
      </c>
      <c r="G31" s="27">
        <v>120.01922293474441</v>
      </c>
      <c r="H31" s="27">
        <v>117.51634128480526</v>
      </c>
      <c r="I31" s="80">
        <v>0.97914599354388432</v>
      </c>
      <c r="J31" s="27">
        <v>91.397131414418411</v>
      </c>
      <c r="K31" s="27">
        <v>88.642622173014246</v>
      </c>
      <c r="L31" s="80">
        <v>0.96986219152858855</v>
      </c>
    </row>
    <row r="32" spans="2:12" ht="15" customHeight="1">
      <c r="B32" s="112"/>
      <c r="C32" s="79" t="s">
        <v>45</v>
      </c>
      <c r="D32" s="40">
        <v>723.85966971329503</v>
      </c>
      <c r="E32" s="40">
        <v>105.31842088371752</v>
      </c>
      <c r="F32" s="78">
        <v>0.14549563304919563</v>
      </c>
      <c r="G32" s="39">
        <v>381.53550558672674</v>
      </c>
      <c r="H32" s="39">
        <v>50.158323097569237</v>
      </c>
      <c r="I32" s="77">
        <v>0.13146436534244849</v>
      </c>
      <c r="J32" s="39">
        <v>342.32416412656693</v>
      </c>
      <c r="K32" s="39">
        <v>55.160097786148206</v>
      </c>
      <c r="L32" s="77">
        <v>0.16113410494081848</v>
      </c>
    </row>
    <row r="33" spans="2:12">
      <c r="B33" s="19" t="s">
        <v>15</v>
      </c>
      <c r="L33" s="76"/>
    </row>
  </sheetData>
  <mergeCells count="8">
    <mergeCell ref="B2:L2"/>
    <mergeCell ref="B5:B18"/>
    <mergeCell ref="B19:B32"/>
    <mergeCell ref="D3:F3"/>
    <mergeCell ref="G3:I3"/>
    <mergeCell ref="J3:L3"/>
    <mergeCell ref="C3:C4"/>
    <mergeCell ref="B3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Lesley Cruz</dc:creator>
  <cp:keywords/>
  <dc:description/>
  <cp:lastModifiedBy>Miriam Willoughby</cp:lastModifiedBy>
  <cp:revision/>
  <dcterms:created xsi:type="dcterms:W3CDTF">2024-07-10T21:13:37Z</dcterms:created>
  <dcterms:modified xsi:type="dcterms:W3CDTF">2024-07-22T17:35:10Z</dcterms:modified>
  <cp:category/>
  <cp:contentStatus/>
</cp:coreProperties>
</file>