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Files for Website\TRADE\Trade Tables Series\"/>
    </mc:Choice>
  </mc:AlternateContent>
  <xr:revisionPtr revIDLastSave="0" documentId="13_ncr:1_{D776D5BA-2FA4-483A-A1B3-E4E9C2487DD3}" xr6:coauthVersionLast="36" xr6:coauthVersionMax="36" xr10:uidLastSave="{00000000-0000-0000-0000-000000000000}"/>
  <bookViews>
    <workbookView showHorizontalScroll="0" showVerticalScroll="0" showSheetTabs="0" xWindow="0" yWindow="0" windowWidth="28800" windowHeight="12225" xr2:uid="{00000000-000D-0000-FFFF-FFFF00000000}"/>
  </bookViews>
  <sheets>
    <sheet name="Exports" sheetId="1" r:id="rId1"/>
    <sheet name="Im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7" i="1" l="1"/>
  <c r="C163" i="1"/>
  <c r="C162" i="1"/>
  <c r="C161" i="1"/>
  <c r="C160" i="1"/>
  <c r="C158" i="1"/>
  <c r="C157" i="1"/>
  <c r="C155" i="1"/>
  <c r="C154" i="1"/>
  <c r="C152" i="1"/>
  <c r="C151" i="1"/>
  <c r="C149" i="1"/>
  <c r="C148" i="1"/>
  <c r="C146" i="1"/>
  <c r="C145" i="1"/>
  <c r="C143" i="1"/>
  <c r="C142" i="1"/>
  <c r="C140" i="1"/>
  <c r="C139" i="1"/>
  <c r="C137" i="1"/>
  <c r="C136" i="1"/>
  <c r="C134" i="1"/>
  <c r="C133" i="1"/>
  <c r="C131" i="1"/>
  <c r="C130" i="1"/>
  <c r="C123" i="1"/>
  <c r="C122" i="1"/>
  <c r="C120" i="1"/>
  <c r="C119" i="1"/>
  <c r="C117" i="1"/>
  <c r="C116" i="1"/>
  <c r="C114" i="1"/>
  <c r="C113" i="1"/>
  <c r="C111" i="1"/>
  <c r="C110" i="1"/>
  <c r="C108" i="1"/>
  <c r="C107" i="1"/>
  <c r="C105" i="1"/>
  <c r="C104" i="1"/>
  <c r="C102" i="1"/>
  <c r="C101" i="1"/>
  <c r="C99" i="1"/>
  <c r="C98" i="1"/>
  <c r="C91" i="1"/>
  <c r="C90" i="1"/>
  <c r="C89" i="1"/>
  <c r="C88" i="1"/>
  <c r="C86" i="1"/>
  <c r="C85" i="1"/>
  <c r="C83" i="1"/>
  <c r="C82" i="1"/>
  <c r="C80" i="1"/>
  <c r="C79" i="1"/>
  <c r="C77" i="1"/>
  <c r="C76" i="1"/>
  <c r="C74" i="1"/>
  <c r="C73" i="1"/>
  <c r="C71" i="1"/>
  <c r="C70" i="1"/>
  <c r="C68" i="1"/>
  <c r="C67" i="1"/>
  <c r="C65" i="1"/>
  <c r="C62" i="1"/>
  <c r="C61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4" i="1"/>
</calcChain>
</file>

<file path=xl/sharedStrings.xml><?xml version="1.0" encoding="utf-8"?>
<sst xmlns="http://schemas.openxmlformats.org/spreadsheetml/2006/main" count="421" uniqueCount="150">
  <si>
    <t>BZE $ Million</t>
  </si>
  <si>
    <t>BZE $ Thousand</t>
  </si>
  <si>
    <t>SITC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</si>
  <si>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</si>
  <si>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</si>
  <si>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</si>
  <si>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</si>
  <si>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</si>
  <si>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</si>
  <si>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</si>
  <si>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</si>
  <si>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Food and Live Animals</t>
  </si>
  <si>
    <t>Beverages and Tobacco</t>
  </si>
  <si>
    <t>Crude Materials</t>
  </si>
  <si>
    <t>Mineral Fuels &amp; Lub.</t>
  </si>
  <si>
    <t>Oils and Fats</t>
  </si>
  <si>
    <t>Chemical Products</t>
  </si>
  <si>
    <t>Manufactured goods</t>
  </si>
  <si>
    <t>Mach. &amp; Transp. Eqt</t>
  </si>
  <si>
    <t>Oth. Manufactures</t>
  </si>
  <si>
    <t>Commodities n.e.s</t>
  </si>
  <si>
    <t>Commercial Processing Zone</t>
  </si>
  <si>
    <t>Export Processing Zone</t>
  </si>
  <si>
    <t>Personal Goods</t>
  </si>
  <si>
    <t>TOTAL</t>
  </si>
  <si>
    <t>REGIONS</t>
  </si>
  <si>
    <t>United States of America</t>
  </si>
  <si>
    <t>Mexico</t>
  </si>
  <si>
    <t>United Kingdom</t>
  </si>
  <si>
    <t>Other European Union</t>
  </si>
  <si>
    <t>Panama</t>
  </si>
  <si>
    <t>Costa Rica</t>
  </si>
  <si>
    <t>Other Central America</t>
  </si>
  <si>
    <t>Caricom</t>
  </si>
  <si>
    <t>Canada</t>
  </si>
  <si>
    <t>Netherland Antillies</t>
  </si>
  <si>
    <t>China</t>
  </si>
  <si>
    <t>Other</t>
  </si>
  <si>
    <t>CARICOM COUNTRIES</t>
  </si>
  <si>
    <t>Antigua &amp; Barbuda</t>
  </si>
  <si>
    <t>Barbados</t>
  </si>
  <si>
    <t>Dominica</t>
  </si>
  <si>
    <t>Grenada</t>
  </si>
  <si>
    <t>Guyana</t>
  </si>
  <si>
    <t>Haiti</t>
  </si>
  <si>
    <t>Jamaica</t>
  </si>
  <si>
    <t>St. Kitts &amp; Nevis</t>
  </si>
  <si>
    <t>St. Lucia</t>
  </si>
  <si>
    <t>Montserrat</t>
  </si>
  <si>
    <t>Surinam</t>
  </si>
  <si>
    <t>Trinidad &amp; Tobago</t>
  </si>
  <si>
    <t>St. Vincent &amp; Grenadines</t>
  </si>
  <si>
    <t>Marine Products</t>
  </si>
  <si>
    <t>Quantity (Million Lbs)</t>
  </si>
  <si>
    <t>Value</t>
  </si>
  <si>
    <t xml:space="preserve">Sugar </t>
  </si>
  <si>
    <t>Molasses</t>
  </si>
  <si>
    <t>Quantity (Million Gal)</t>
  </si>
  <si>
    <t>Orange Concentrate</t>
  </si>
  <si>
    <t>Grapefruit Concentrate</t>
  </si>
  <si>
    <t>Banana</t>
  </si>
  <si>
    <t>Garments</t>
  </si>
  <si>
    <t>Quantity (Thousand Lbs)</t>
  </si>
  <si>
    <t>Sawn Wood</t>
  </si>
  <si>
    <t>Quantity (Thousand Bdft)</t>
  </si>
  <si>
    <t>Papayas</t>
  </si>
  <si>
    <t>Crude Petroleum</t>
  </si>
  <si>
    <t>Other Exports</t>
  </si>
  <si>
    <t>TOTAL VALUE EXPORTS</t>
  </si>
  <si>
    <t>Whole Fish</t>
  </si>
  <si>
    <t>Fish Fillet</t>
  </si>
  <si>
    <t>Lobster Tail</t>
  </si>
  <si>
    <t>Shrimps (White Farmed)</t>
  </si>
  <si>
    <t xml:space="preserve">Conch </t>
  </si>
  <si>
    <t>Crab</t>
  </si>
  <si>
    <t>Ornamental Fish</t>
  </si>
  <si>
    <t>LBS</t>
  </si>
  <si>
    <t>VALUE</t>
  </si>
  <si>
    <t>Pepper Sauce</t>
  </si>
  <si>
    <t>Orange Squash</t>
  </si>
  <si>
    <t>Quantity (Thousand Gals)</t>
  </si>
  <si>
    <t>Grapefruit Squash</t>
  </si>
  <si>
    <t>Oranges</t>
  </si>
  <si>
    <t>Orange Oil</t>
  </si>
  <si>
    <t>Grapefruit Oil</t>
  </si>
  <si>
    <t>Red Kidney Beans</t>
  </si>
  <si>
    <t>Black Eyes Peas</t>
  </si>
  <si>
    <t>Pulp Cells</t>
  </si>
  <si>
    <t>Animal Feed</t>
  </si>
  <si>
    <t>Corn Meal</t>
  </si>
  <si>
    <t>Other Value</t>
  </si>
  <si>
    <t>TOTAL VALUE</t>
  </si>
  <si>
    <t>United States</t>
  </si>
  <si>
    <t>Source: Statistical Institute of Belize</t>
  </si>
  <si>
    <t>Netherlands (Holland)</t>
  </si>
  <si>
    <t>Spain</t>
  </si>
  <si>
    <t>Ireland</t>
  </si>
  <si>
    <t xml:space="preserve">SITC </t>
  </si>
  <si>
    <t>REGION</t>
  </si>
  <si>
    <t>BEC</t>
  </si>
  <si>
    <t>Consumer Goods</t>
  </si>
  <si>
    <t>Food and beverages</t>
  </si>
  <si>
    <t>Transport equipment</t>
  </si>
  <si>
    <t>Durable goods</t>
  </si>
  <si>
    <t>Semi-durable goods</t>
  </si>
  <si>
    <t>Non-durable goods</t>
  </si>
  <si>
    <t>Intermediate Goods</t>
  </si>
  <si>
    <t>Fuels and lubricants</t>
  </si>
  <si>
    <t>Parts and accessories</t>
  </si>
  <si>
    <t>Industrial supplies nes</t>
  </si>
  <si>
    <t>Capital Goods</t>
  </si>
  <si>
    <t>Other capital goods</t>
  </si>
  <si>
    <t>Other Goods</t>
  </si>
  <si>
    <t>Passenger motor cars</t>
  </si>
  <si>
    <t>Motor spirit</t>
  </si>
  <si>
    <t>Goods to EPZ</t>
  </si>
  <si>
    <t>Goods to CFZ</t>
  </si>
  <si>
    <t>Household goods</t>
  </si>
  <si>
    <t>Goods nes</t>
  </si>
  <si>
    <t>September</t>
  </si>
  <si>
    <t>October</t>
  </si>
  <si>
    <t>November</t>
  </si>
  <si>
    <t>Annual</t>
  </si>
  <si>
    <t>December</t>
  </si>
  <si>
    <t>Japan</t>
  </si>
  <si>
    <t>Domestic Exports by S.I.T.C Rev 4, 2017</t>
  </si>
  <si>
    <t>Domestic Exports by Destination, 2017</t>
  </si>
  <si>
    <t>Domestic Exports to CARICOM by Country, 2017</t>
  </si>
  <si>
    <t>Major Domestic Exports, 2017</t>
  </si>
  <si>
    <t>Marine Domestic Exports, 2017</t>
  </si>
  <si>
    <t>Other Domestic Exports, 2017</t>
  </si>
  <si>
    <t>Selected Domestic Exports by Destination, 2017</t>
  </si>
  <si>
    <t>St-Kitts &amp; Nevis</t>
  </si>
  <si>
    <t>Gross Imports by S.I.T.C Rev. 4, 2017</t>
  </si>
  <si>
    <t>Gross Imports by Origin, 2017</t>
  </si>
  <si>
    <t>Gross Imports by Economic End-use, 2017</t>
  </si>
  <si>
    <t>Gross Imports from CARICOM by Country, 2017</t>
  </si>
  <si>
    <t>Romania</t>
  </si>
  <si>
    <t>St. Martin</t>
  </si>
  <si>
    <t>Virgin Island (U.S.)</t>
  </si>
  <si>
    <t>Italy</t>
  </si>
  <si>
    <t xml:space="preserve"> </t>
  </si>
  <si>
    <t>Sugar (Long Ton)</t>
  </si>
  <si>
    <t>Orange Concentrate (Gal)</t>
  </si>
  <si>
    <t>Grapefruit Concentrate (Gal)</t>
  </si>
  <si>
    <t>Banana (Tonne)</t>
  </si>
  <si>
    <t>Papayas (Lbs)</t>
  </si>
  <si>
    <t>Crude Petroleum (Gal)</t>
  </si>
  <si>
    <t>Whole Lobster and Lobster Meat</t>
  </si>
  <si>
    <t>Quantity (Thousand Long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</si>
</sst>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indent="1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 applyAlignment="1"/>
    <xf numFmtId="0" fontId="2" fillId="0" borderId="2" xfId="0" applyFont="1" applyBorder="1" applyAlignment="1">
      <alignment horizontal="right"/>
    </xf>
    <xf numFmtId="164" fontId="2" fillId="0" borderId="2" xfId="1" applyFont="1" applyBorder="1"/>
    <xf numFmtId="164" fontId="2" fillId="0" borderId="0" xfId="1" applyFont="1"/>
    <xf numFmtId="164" fontId="1" fillId="0" borderId="0" xfId="1" applyFont="1"/>
    <xf numFmtId="165" fontId="0" fillId="0" borderId="0" xfId="0" applyNumberFormat="1"/>
    <xf numFmtId="0" fontId="0" fillId="0" borderId="0" xfId="0"/>
    <xf numFmtId="165" fontId="0" fillId="0" borderId="0" xfId="1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0" fontId="0" fillId="0" borderId="0" xfId="0" applyBorder="1"/>
    <xf numFmtId="0" fontId="5" fillId="0" borderId="0" xfId="0" applyFont="1" applyBorder="1"/>
    <xf numFmtId="0" fontId="0" fillId="0" borderId="0" xfId="0"/>
    <xf numFmtId="165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0" fillId="0" borderId="0" xfId="0"/>
    <xf numFmtId="165" fontId="0" fillId="0" borderId="0" xfId="1" applyNumberFormat="1" applyFont="1"/>
    <xf numFmtId="164" fontId="0" fillId="0" borderId="0" xfId="1" applyFont="1"/>
    <xf numFmtId="0" fontId="0" fillId="0" borderId="0" xfId="0"/>
    <xf numFmtId="0" fontId="0" fillId="0" borderId="0" xfId="0"/>
    <xf numFmtId="0" fontId="0" fillId="0" borderId="0" xfId="1" applyNumberFormat="1" applyFont="1"/>
    <xf numFmtId="164" fontId="2" fillId="0" borderId="3" xfId="1" applyFont="1" applyBorder="1"/>
    <xf numFmtId="164" fontId="2" fillId="0" borderId="1" xfId="1" applyFont="1" applyBorder="1"/>
    <xf numFmtId="0" fontId="2" fillId="0" borderId="0" xfId="1" applyNumberFormat="1" applyFont="1"/>
    <xf numFmtId="164" fontId="0" fillId="0" borderId="0" xfId="1" applyFont="1" applyAlignment="1">
      <alignment horizontal="right"/>
    </xf>
    <xf numFmtId="164" fontId="0" fillId="0" borderId="0" xfId="1" applyFont="1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0" fillId="0" borderId="0" xfId="0"/>
    <xf numFmtId="164" fontId="0" fillId="0" borderId="0" xfId="1" applyFont="1" applyBorder="1"/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indent="1"/>
    </xf>
    <xf numFmtId="43" fontId="0" fillId="0" borderId="0" xfId="0" applyNumberFormat="1"/>
    <xf numFmtId="43" fontId="0" fillId="0" borderId="0" xfId="1" applyNumberFormat="1" applyFont="1"/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229"/>
  <sheetViews>
    <sheetView tabSelected="1" topLeftCell="A76" zoomScale="85" zoomScaleNormal="85" workbookViewId="0">
      <selection activeCell="R111" sqref="R111"/>
    </sheetView>
  </sheetViews>
  <sheetFormatPr defaultRowHeight="15" x14ac:dyDescent="0.25"/>
  <cols>
    <col min="1" max="1" width="4.7109375" customWidth="1"/>
    <col min="2" max="2" width="35.85546875" style="18" customWidth="1"/>
    <col min="3" max="4" width="10.5703125" style="18" bestFit="1" customWidth="1"/>
    <col min="5" max="5" width="9.5703125" bestFit="1" customWidth="1"/>
    <col min="6" max="10" width="10.5703125" bestFit="1" customWidth="1"/>
    <col min="11" max="11" width="9.5703125" bestFit="1" customWidth="1"/>
    <col min="12" max="12" width="10.85546875" customWidth="1"/>
    <col min="13" max="13" width="10.5703125" bestFit="1" customWidth="1"/>
    <col min="14" max="14" width="10.42578125" customWidth="1"/>
    <col min="15" max="15" width="10.5703125" bestFit="1" customWidth="1"/>
    <col min="16" max="16" width="9" customWidth="1"/>
    <col min="17" max="17" width="10.5703125" bestFit="1" customWidth="1"/>
    <col min="18" max="19" width="9" customWidth="1"/>
  </cols>
  <sheetData>
    <row r="1" spans="2:15" ht="15.75" x14ac:dyDescent="0.25">
      <c r="B1" s="1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x14ac:dyDescent="0.25">
      <c r="B2" s="23"/>
      <c r="C2" s="37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x14ac:dyDescent="0.25">
      <c r="B3" s="3" t="s">
        <v>2</v>
      </c>
      <c r="C3" s="13" t="s">
        <v>122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119</v>
      </c>
      <c r="M3" s="13" t="s">
        <v>120</v>
      </c>
      <c r="N3" s="13" t="s">
        <v>121</v>
      </c>
      <c r="O3" s="13" t="s">
        <v>123</v>
      </c>
    </row>
    <row r="4" spans="2:15" x14ac:dyDescent="0.25">
      <c r="B4" s="4" t="s">
        <v>11</v>
      </c>
      <c r="C4" s="49">
        <f>SUM(D4:O4)</f>
        <v>388.85445884000001</v>
      </c>
      <c r="D4" s="35">
        <v>27.837894125999998</v>
      </c>
      <c r="E4" s="35">
        <v>23.069468269999998</v>
      </c>
      <c r="F4" s="35">
        <v>59.5711461</v>
      </c>
      <c r="G4" s="35">
        <v>31.182036510000003</v>
      </c>
      <c r="H4" s="35">
        <v>67.153768697000004</v>
      </c>
      <c r="I4" s="35">
        <v>34.064129619999996</v>
      </c>
      <c r="J4" s="35">
        <v>21.464020319999999</v>
      </c>
      <c r="K4" s="30">
        <v>19.039104907000002</v>
      </c>
      <c r="L4" s="30">
        <v>45.923449810000001</v>
      </c>
      <c r="M4" s="30">
        <v>29.003028489999998</v>
      </c>
      <c r="N4" s="30">
        <v>15.948000779999999</v>
      </c>
      <c r="O4" s="30">
        <v>14.59841121</v>
      </c>
    </row>
    <row r="5" spans="2:15" x14ac:dyDescent="0.25">
      <c r="B5" s="4" t="s">
        <v>12</v>
      </c>
      <c r="C5" s="49">
        <f t="shared" ref="C5:C17" si="0">SUM(D5:O5)</f>
        <v>0.5292808</v>
      </c>
      <c r="D5" s="35">
        <v>7.0612499999999998E-3</v>
      </c>
      <c r="E5" s="35">
        <v>0.14260029000000002</v>
      </c>
      <c r="F5" s="35">
        <v>2.49614E-3</v>
      </c>
      <c r="G5" s="35">
        <v>5.6488000000000003E-4</v>
      </c>
      <c r="H5" s="35">
        <v>7.0925399999999996E-3</v>
      </c>
      <c r="I5" s="35">
        <v>0</v>
      </c>
      <c r="J5" s="35">
        <v>4.6896260000000002E-2</v>
      </c>
      <c r="K5" s="30">
        <v>0.28620255</v>
      </c>
      <c r="L5" s="30">
        <v>1.2469590000000001E-2</v>
      </c>
      <c r="M5" s="30">
        <v>0</v>
      </c>
      <c r="N5" s="30">
        <v>9.0790000000000003E-5</v>
      </c>
      <c r="O5" s="30">
        <v>2.3806509999999999E-2</v>
      </c>
    </row>
    <row r="6" spans="2:15" x14ac:dyDescent="0.25">
      <c r="B6" s="4" t="s">
        <v>13</v>
      </c>
      <c r="C6" s="49">
        <f t="shared" si="0"/>
        <v>8.5098982400000001</v>
      </c>
      <c r="D6" s="35">
        <v>0.21437566</v>
      </c>
      <c r="E6" s="35">
        <v>0.11141859</v>
      </c>
      <c r="F6" s="35">
        <v>0.13155591</v>
      </c>
      <c r="G6" s="35">
        <v>0.19776789</v>
      </c>
      <c r="H6" s="35">
        <v>0.78369184999999997</v>
      </c>
      <c r="I6" s="35">
        <v>1.96783179</v>
      </c>
      <c r="J6" s="35">
        <v>0.29307928000000005</v>
      </c>
      <c r="K6" s="30">
        <v>1.7420169999999999</v>
      </c>
      <c r="L6" s="30">
        <v>1.2593097</v>
      </c>
      <c r="M6" s="30">
        <v>1.0973345700000001</v>
      </c>
      <c r="N6" s="30">
        <v>0.41980293000000002</v>
      </c>
      <c r="O6" s="30">
        <v>0.29171307000000002</v>
      </c>
    </row>
    <row r="7" spans="2:15" x14ac:dyDescent="0.25">
      <c r="B7" s="4" t="s">
        <v>14</v>
      </c>
      <c r="C7" s="49">
        <f t="shared" si="0"/>
        <v>22.950123146000003</v>
      </c>
      <c r="D7" s="35">
        <v>5.7755043239999999</v>
      </c>
      <c r="E7" s="35">
        <v>2.5306869999999999E-2</v>
      </c>
      <c r="F7" s="35">
        <v>5.6303183739999998</v>
      </c>
      <c r="G7" s="35">
        <v>1.575E-2</v>
      </c>
      <c r="H7" s="35">
        <v>3.175E-2</v>
      </c>
      <c r="I7" s="35">
        <v>8.0000000000000002E-3</v>
      </c>
      <c r="J7" s="35">
        <v>5.0957022780000001</v>
      </c>
      <c r="K7" s="30">
        <v>2.1912000000000001E-2</v>
      </c>
      <c r="L7" s="30">
        <v>2.7977999999999999E-2</v>
      </c>
      <c r="M7" s="30">
        <v>6.2902173000000001</v>
      </c>
      <c r="N7" s="30">
        <v>2.4455999999999999E-2</v>
      </c>
      <c r="O7" s="30">
        <v>3.228E-3</v>
      </c>
    </row>
    <row r="8" spans="2:15" x14ac:dyDescent="0.25">
      <c r="B8" s="4" t="s">
        <v>15</v>
      </c>
      <c r="C8" s="49">
        <f t="shared" si="0"/>
        <v>0.26287822999999999</v>
      </c>
      <c r="D8" s="35">
        <v>0</v>
      </c>
      <c r="E8" s="35">
        <v>0</v>
      </c>
      <c r="F8" s="35">
        <v>8.8100190000000009E-2</v>
      </c>
      <c r="G8" s="35">
        <v>0</v>
      </c>
      <c r="H8" s="35">
        <v>0</v>
      </c>
      <c r="I8" s="35">
        <v>0</v>
      </c>
      <c r="J8" s="35">
        <v>0</v>
      </c>
      <c r="K8" s="30">
        <v>8.7155999999999997E-2</v>
      </c>
      <c r="L8" s="30">
        <v>0</v>
      </c>
      <c r="M8" s="30">
        <v>0</v>
      </c>
      <c r="N8" s="30">
        <v>4.6604000000000003E-4</v>
      </c>
      <c r="O8" s="30">
        <v>8.7155999999999997E-2</v>
      </c>
    </row>
    <row r="9" spans="2:15" x14ac:dyDescent="0.25">
      <c r="B9" s="4" t="s">
        <v>16</v>
      </c>
      <c r="C9" s="49">
        <f t="shared" si="0"/>
        <v>15.633826940000001</v>
      </c>
      <c r="D9" s="35">
        <v>0</v>
      </c>
      <c r="E9" s="35">
        <v>1.78217</v>
      </c>
      <c r="F9" s="35">
        <v>3.6224196099999997</v>
      </c>
      <c r="G9" s="35">
        <v>2.8321480600000002</v>
      </c>
      <c r="H9" s="35">
        <v>3.8610944900000002</v>
      </c>
      <c r="I9" s="35">
        <v>1.2440472499999999</v>
      </c>
      <c r="J9" s="35">
        <v>0.72617849999999995</v>
      </c>
      <c r="K9" s="30">
        <v>0.99642512999999999</v>
      </c>
      <c r="L9" s="30">
        <v>0.53109729999999999</v>
      </c>
      <c r="M9" s="30">
        <v>1.9104880000000001E-2</v>
      </c>
      <c r="N9" s="30">
        <v>1.9141720000000001E-2</v>
      </c>
      <c r="O9" s="30">
        <v>0</v>
      </c>
    </row>
    <row r="10" spans="2:15" x14ac:dyDescent="0.25">
      <c r="B10" s="4" t="s">
        <v>17</v>
      </c>
      <c r="C10" s="49">
        <f t="shared" si="0"/>
        <v>8.4042670899999994</v>
      </c>
      <c r="D10" s="35">
        <v>0.69530848999999995</v>
      </c>
      <c r="E10" s="35">
        <v>0.56001661999999996</v>
      </c>
      <c r="F10" s="35">
        <v>0.73661206999999995</v>
      </c>
      <c r="G10" s="35">
        <v>0.60481361999999994</v>
      </c>
      <c r="H10" s="35">
        <v>0.75746488000000001</v>
      </c>
      <c r="I10" s="35">
        <v>1.4063501599999999</v>
      </c>
      <c r="J10" s="35">
        <v>0.7739063100000001</v>
      </c>
      <c r="K10" s="30">
        <v>0.42996227000000004</v>
      </c>
      <c r="L10" s="30">
        <v>0.63587742000000003</v>
      </c>
      <c r="M10" s="30">
        <v>0.67591334999999997</v>
      </c>
      <c r="N10" s="30">
        <v>0.46349359000000001</v>
      </c>
      <c r="O10" s="30">
        <v>0.66454831000000003</v>
      </c>
    </row>
    <row r="11" spans="2:15" x14ac:dyDescent="0.25">
      <c r="B11" s="4" t="s">
        <v>18</v>
      </c>
      <c r="C11" s="49">
        <f t="shared" si="0"/>
        <v>1.8160200000000001E-2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0">
        <v>1.0090200000000001E-2</v>
      </c>
      <c r="L11" s="30">
        <v>0</v>
      </c>
      <c r="M11" s="30">
        <v>8.0700000000000008E-3</v>
      </c>
      <c r="N11" s="30">
        <v>0</v>
      </c>
      <c r="O11" s="30">
        <v>0</v>
      </c>
    </row>
    <row r="12" spans="2:15" x14ac:dyDescent="0.25">
      <c r="B12" s="4" t="s">
        <v>19</v>
      </c>
      <c r="C12" s="49">
        <f t="shared" si="0"/>
        <v>0.42254212000000002</v>
      </c>
      <c r="D12" s="35">
        <v>0</v>
      </c>
      <c r="E12" s="35">
        <v>6.7520919999999998E-2</v>
      </c>
      <c r="F12" s="35">
        <v>4.5854499999999999E-2</v>
      </c>
      <c r="G12" s="35">
        <v>5.9674039999999998E-2</v>
      </c>
      <c r="H12" s="35">
        <v>9.5322800000000006E-3</v>
      </c>
      <c r="I12" s="35">
        <v>9.1602000000000003E-3</v>
      </c>
      <c r="J12" s="35">
        <v>5.744E-3</v>
      </c>
      <c r="K12" s="30">
        <v>6.728373E-2</v>
      </c>
      <c r="L12" s="30">
        <v>7.6755259999999992E-2</v>
      </c>
      <c r="M12" s="30">
        <v>3.1692659999999997E-2</v>
      </c>
      <c r="N12" s="30">
        <v>2.694096E-2</v>
      </c>
      <c r="O12" s="30">
        <v>2.2383569999999998E-2</v>
      </c>
    </row>
    <row r="13" spans="2:15" x14ac:dyDescent="0.25">
      <c r="B13" s="4" t="s">
        <v>20</v>
      </c>
      <c r="C13" s="49">
        <f t="shared" si="0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</row>
    <row r="14" spans="2:15" x14ac:dyDescent="0.25">
      <c r="B14" s="4" t="s">
        <v>21</v>
      </c>
      <c r="C14" s="49">
        <f t="shared" si="0"/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</row>
    <row r="15" spans="2:15" x14ac:dyDescent="0.25">
      <c r="B15" s="4" t="s">
        <v>22</v>
      </c>
      <c r="C15" s="49">
        <f t="shared" si="0"/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</row>
    <row r="16" spans="2:15" x14ac:dyDescent="0.25">
      <c r="B16" s="4" t="s">
        <v>23</v>
      </c>
      <c r="C16" s="49">
        <f t="shared" si="0"/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</row>
    <row r="17" spans="2:15" x14ac:dyDescent="0.25">
      <c r="B17" s="3" t="s">
        <v>24</v>
      </c>
      <c r="C17" s="14">
        <f t="shared" si="0"/>
        <v>445.58543560599992</v>
      </c>
      <c r="D17" s="14">
        <v>34.530143850000002</v>
      </c>
      <c r="E17" s="14">
        <v>25.758501559999999</v>
      </c>
      <c r="F17" s="14">
        <v>69.82850289400001</v>
      </c>
      <c r="G17" s="14">
        <v>34.892755000000001</v>
      </c>
      <c r="H17" s="14">
        <v>72.604394737000007</v>
      </c>
      <c r="I17" s="14">
        <v>38.699519019999997</v>
      </c>
      <c r="J17" s="14">
        <v>28.405526948000002</v>
      </c>
      <c r="K17" s="14">
        <v>22.680153787000002</v>
      </c>
      <c r="L17" s="14">
        <v>48.466937080000001</v>
      </c>
      <c r="M17" s="14">
        <v>37.125361249999997</v>
      </c>
      <c r="N17" s="14">
        <v>16.902392809999998</v>
      </c>
      <c r="O17" s="14">
        <v>15.691246670000002</v>
      </c>
    </row>
    <row r="18" spans="2:15" x14ac:dyDescent="0.25">
      <c r="B18" s="10" t="s">
        <v>93</v>
      </c>
      <c r="C18" s="4"/>
      <c r="D18" s="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2:15" x14ac:dyDescent="0.25">
      <c r="B19" s="4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5" ht="15.75" x14ac:dyDescent="0.25">
      <c r="B20" s="1" t="s">
        <v>126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x14ac:dyDescent="0.25">
      <c r="B21" s="5"/>
      <c r="C21" s="37"/>
      <c r="D21" s="55" t="s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2:15" x14ac:dyDescent="0.25">
      <c r="B22" s="3" t="s">
        <v>25</v>
      </c>
      <c r="C22" s="3" t="s">
        <v>122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9" t="s">
        <v>119</v>
      </c>
      <c r="M22" s="13" t="s">
        <v>120</v>
      </c>
      <c r="N22" s="13" t="s">
        <v>121</v>
      </c>
      <c r="O22" s="13" t="s">
        <v>123</v>
      </c>
    </row>
    <row r="23" spans="2:15" x14ac:dyDescent="0.25">
      <c r="B23" s="4" t="s">
        <v>26</v>
      </c>
      <c r="C23" s="49">
        <f t="shared" ref="C23:C35" si="1">SUM(D23:O23)</f>
        <v>87.487652929999996</v>
      </c>
      <c r="D23" s="35">
        <v>2.9741557599999999</v>
      </c>
      <c r="E23" s="35">
        <v>6.1816523700000001</v>
      </c>
      <c r="F23" s="35">
        <v>10.39708851</v>
      </c>
      <c r="G23" s="35">
        <v>7.1926326900000008</v>
      </c>
      <c r="H23" s="35">
        <v>11.21611543</v>
      </c>
      <c r="I23" s="35">
        <v>17.615102760000003</v>
      </c>
      <c r="J23" s="35">
        <v>4.3818037099999998</v>
      </c>
      <c r="K23" s="30">
        <v>6.1045417899999999</v>
      </c>
      <c r="L23" s="30">
        <v>4.4118424599999999</v>
      </c>
      <c r="M23" s="30">
        <v>9.6254401500000011</v>
      </c>
      <c r="N23" s="30">
        <v>4.5027009199999997</v>
      </c>
      <c r="O23" s="30">
        <v>2.8845763799999999</v>
      </c>
    </row>
    <row r="24" spans="2:15" x14ac:dyDescent="0.25">
      <c r="B24" s="4" t="s">
        <v>27</v>
      </c>
      <c r="C24" s="49">
        <f t="shared" si="1"/>
        <v>1.3508793099999998</v>
      </c>
      <c r="D24" s="35">
        <v>1.0087499999999999E-2</v>
      </c>
      <c r="E24" s="35">
        <v>1.0087499999999999E-2</v>
      </c>
      <c r="F24" s="35">
        <v>0.45981650000000002</v>
      </c>
      <c r="G24" s="35">
        <v>0.20264657999999999</v>
      </c>
      <c r="H24" s="35">
        <v>2.0174999999999998E-2</v>
      </c>
      <c r="I24" s="35">
        <v>2.4209999999999999E-2</v>
      </c>
      <c r="J24" s="35">
        <v>2.21925E-2</v>
      </c>
      <c r="K24" s="30">
        <v>3.2645689999999998E-2</v>
      </c>
      <c r="L24" s="30">
        <v>2.4163599999999997E-2</v>
      </c>
      <c r="M24" s="30">
        <v>3.1049340000000002E-2</v>
      </c>
      <c r="N24" s="30">
        <v>1.81575E-2</v>
      </c>
      <c r="O24" s="30">
        <v>0.49564759999999997</v>
      </c>
    </row>
    <row r="25" spans="2:15" x14ac:dyDescent="0.25">
      <c r="B25" s="4" t="s">
        <v>28</v>
      </c>
      <c r="C25" s="49">
        <f t="shared" si="1"/>
        <v>150.517654282</v>
      </c>
      <c r="D25" s="35">
        <v>18.055613423999997</v>
      </c>
      <c r="E25" s="35">
        <v>8.9035347359999992</v>
      </c>
      <c r="F25" s="35">
        <v>36.245569887999999</v>
      </c>
      <c r="G25" s="35">
        <v>17.13953978</v>
      </c>
      <c r="H25" s="35">
        <v>32.944229070999995</v>
      </c>
      <c r="I25" s="35">
        <v>4.6281043080000002</v>
      </c>
      <c r="J25" s="35">
        <v>5.8309032699999994</v>
      </c>
      <c r="K25" s="30">
        <v>5.2303019309999996</v>
      </c>
      <c r="L25" s="30">
        <v>2.2906944279999997</v>
      </c>
      <c r="M25" s="30">
        <v>11.353360957</v>
      </c>
      <c r="N25" s="30">
        <v>3.994443403</v>
      </c>
      <c r="O25" s="30">
        <v>3.9013590860000003</v>
      </c>
    </row>
    <row r="26" spans="2:15" x14ac:dyDescent="0.25">
      <c r="B26" s="4" t="s">
        <v>29</v>
      </c>
      <c r="C26" s="49">
        <f t="shared" si="1"/>
        <v>93.486308065000003</v>
      </c>
      <c r="D26" s="35">
        <v>2.8809318360000002</v>
      </c>
      <c r="E26" s="35">
        <v>3.9549880040000001</v>
      </c>
      <c r="F26" s="35">
        <v>6.0525657920000002</v>
      </c>
      <c r="G26" s="35">
        <v>4.8207339100000004</v>
      </c>
      <c r="H26" s="35">
        <v>17.506546245999999</v>
      </c>
      <c r="I26" s="35">
        <v>6.9229216119999997</v>
      </c>
      <c r="J26" s="35">
        <v>3.3625544900000004</v>
      </c>
      <c r="K26" s="30">
        <v>3.1073527190000001</v>
      </c>
      <c r="L26" s="30">
        <v>35.200567782</v>
      </c>
      <c r="M26" s="30">
        <v>3.5442021329999998</v>
      </c>
      <c r="N26" s="30">
        <v>2.6656227669999999</v>
      </c>
      <c r="O26" s="30">
        <v>3.467320774</v>
      </c>
    </row>
    <row r="27" spans="2:15" x14ac:dyDescent="0.25">
      <c r="B27" s="4" t="s">
        <v>30</v>
      </c>
      <c r="C27" s="49">
        <f t="shared" si="1"/>
        <v>0.11130128</v>
      </c>
      <c r="D27" s="35">
        <v>8.5107199999999994E-3</v>
      </c>
      <c r="E27" s="35">
        <v>8.5107199999999994E-3</v>
      </c>
      <c r="F27" s="35">
        <v>8.5107199999999994E-3</v>
      </c>
      <c r="G27" s="35">
        <v>0</v>
      </c>
      <c r="H27" s="35">
        <v>1.702145E-2</v>
      </c>
      <c r="I27" s="35">
        <v>8.5107199999999994E-3</v>
      </c>
      <c r="J27" s="35">
        <v>2.553217E-2</v>
      </c>
      <c r="K27" s="30">
        <v>0</v>
      </c>
      <c r="L27" s="30">
        <v>0</v>
      </c>
      <c r="M27" s="30">
        <v>0</v>
      </c>
      <c r="N27" s="30">
        <v>0</v>
      </c>
      <c r="O27" s="30">
        <v>3.4704779999999998E-2</v>
      </c>
    </row>
    <row r="28" spans="2:15" x14ac:dyDescent="0.25">
      <c r="B28" s="4" t="s">
        <v>31</v>
      </c>
      <c r="C28" s="49">
        <f t="shared" si="1"/>
        <v>4.1943399999999995E-3</v>
      </c>
      <c r="D28" s="35">
        <v>0</v>
      </c>
      <c r="E28" s="35">
        <v>2.0208299999999999E-3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0">
        <v>0</v>
      </c>
      <c r="L28" s="30">
        <v>2.17351E-3</v>
      </c>
      <c r="M28" s="30">
        <v>0</v>
      </c>
      <c r="N28" s="30">
        <v>0</v>
      </c>
      <c r="O28" s="30">
        <v>0</v>
      </c>
    </row>
    <row r="29" spans="2:15" x14ac:dyDescent="0.25">
      <c r="B29" s="4" t="s">
        <v>32</v>
      </c>
      <c r="C29" s="49">
        <f t="shared" si="1"/>
        <v>9.5906541199999999</v>
      </c>
      <c r="D29" s="35">
        <v>0.35286259000000003</v>
      </c>
      <c r="E29" s="35">
        <v>0.46089903999999998</v>
      </c>
      <c r="F29" s="35">
        <v>0.62376074999999997</v>
      </c>
      <c r="G29" s="35">
        <v>0.43856966999999997</v>
      </c>
      <c r="H29" s="35">
        <v>0.84619794999999998</v>
      </c>
      <c r="I29" s="35">
        <v>0.65929716999999999</v>
      </c>
      <c r="J29" s="35">
        <v>0.76716865000000001</v>
      </c>
      <c r="K29" s="30">
        <v>0.33216002</v>
      </c>
      <c r="L29" s="30">
        <v>0.92242231999999991</v>
      </c>
      <c r="M29" s="30">
        <v>0.97661646999999996</v>
      </c>
      <c r="N29" s="30">
        <v>1.19887294</v>
      </c>
      <c r="O29" s="30">
        <v>2.0118265499999999</v>
      </c>
    </row>
    <row r="30" spans="2:15" x14ac:dyDescent="0.25">
      <c r="B30" s="4" t="s">
        <v>33</v>
      </c>
      <c r="C30" s="49">
        <f t="shared" si="1"/>
        <v>76.570874799999999</v>
      </c>
      <c r="D30" s="35">
        <v>8.316030378999999</v>
      </c>
      <c r="E30" s="35">
        <v>3.6663044900000004</v>
      </c>
      <c r="F30" s="35">
        <v>11.686585774000001</v>
      </c>
      <c r="G30" s="35">
        <v>4.0027971300000003</v>
      </c>
      <c r="H30" s="35">
        <v>4.9497619800000008</v>
      </c>
      <c r="I30" s="35">
        <v>5.6854982400000003</v>
      </c>
      <c r="J30" s="35">
        <v>10.984167710000001</v>
      </c>
      <c r="K30" s="30">
        <v>6.2486551070000003</v>
      </c>
      <c r="L30" s="30">
        <v>3.9588042900000002</v>
      </c>
      <c r="M30" s="30">
        <v>10.644634160000001</v>
      </c>
      <c r="N30" s="30">
        <v>3.70362809</v>
      </c>
      <c r="O30" s="30">
        <v>2.7240074500000002</v>
      </c>
    </row>
    <row r="31" spans="2:15" x14ac:dyDescent="0.25">
      <c r="B31" s="4" t="s">
        <v>34</v>
      </c>
      <c r="C31" s="49">
        <f t="shared" si="1"/>
        <v>0.72390633999999998</v>
      </c>
      <c r="D31" s="35">
        <v>0</v>
      </c>
      <c r="E31" s="35">
        <v>4.264809E-2</v>
      </c>
      <c r="F31" s="35">
        <v>4.7592799999999994E-3</v>
      </c>
      <c r="G31" s="35">
        <v>0.18919601</v>
      </c>
      <c r="H31" s="35">
        <v>1.9074250000000001E-2</v>
      </c>
      <c r="I31" s="35">
        <v>0.29284223999999998</v>
      </c>
      <c r="J31" s="35">
        <v>5.1294899999999996E-3</v>
      </c>
      <c r="K31" s="30">
        <v>5.28543E-2</v>
      </c>
      <c r="L31" s="30">
        <v>4.7244120000000001E-2</v>
      </c>
      <c r="M31" s="30">
        <v>0</v>
      </c>
      <c r="N31" s="30">
        <v>6.9502869999999994E-2</v>
      </c>
      <c r="O31" s="30">
        <v>6.5569000000000001E-4</v>
      </c>
    </row>
    <row r="32" spans="2:15" x14ac:dyDescent="0.25">
      <c r="B32" s="4" t="s">
        <v>35</v>
      </c>
      <c r="C32" s="49">
        <f t="shared" si="1"/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</row>
    <row r="33" spans="2:15" x14ac:dyDescent="0.25">
      <c r="B33" s="4" t="s">
        <v>36</v>
      </c>
      <c r="C33" s="49">
        <f t="shared" si="1"/>
        <v>9.9061300000000005E-2</v>
      </c>
      <c r="D33" s="35">
        <v>0</v>
      </c>
      <c r="E33" s="35">
        <v>0</v>
      </c>
      <c r="F33" s="35">
        <v>0</v>
      </c>
      <c r="G33" s="35">
        <v>0</v>
      </c>
      <c r="H33" s="35">
        <v>1.13E-5</v>
      </c>
      <c r="I33" s="35">
        <v>0</v>
      </c>
      <c r="J33" s="35">
        <v>0</v>
      </c>
      <c r="K33" s="30">
        <v>9.1206499999999996E-2</v>
      </c>
      <c r="L33" s="30">
        <v>0</v>
      </c>
      <c r="M33" s="30">
        <v>7.8434999999999998E-3</v>
      </c>
      <c r="N33" s="30">
        <v>0</v>
      </c>
      <c r="O33" s="30">
        <v>0</v>
      </c>
    </row>
    <row r="34" spans="2:15" x14ac:dyDescent="0.25">
      <c r="B34" s="5" t="s">
        <v>37</v>
      </c>
      <c r="C34" s="49">
        <f t="shared" si="1"/>
        <v>25.642948839999995</v>
      </c>
      <c r="D34" s="35">
        <v>1.9319516399999999</v>
      </c>
      <c r="E34" s="35">
        <v>2.5278557799999999</v>
      </c>
      <c r="F34" s="35">
        <v>4.3498456799999996</v>
      </c>
      <c r="G34" s="35">
        <v>0.90663923000000002</v>
      </c>
      <c r="H34" s="35">
        <v>5.0852620599999998</v>
      </c>
      <c r="I34" s="35">
        <v>2.8630319700000002</v>
      </c>
      <c r="J34" s="35">
        <v>3.0260749599999999</v>
      </c>
      <c r="K34" s="30">
        <v>1.4804357299999999</v>
      </c>
      <c r="L34" s="30">
        <v>1.6090245700000001</v>
      </c>
      <c r="M34" s="30">
        <v>0.94221454000000004</v>
      </c>
      <c r="N34" s="30">
        <v>0.74946431999999996</v>
      </c>
      <c r="O34" s="30">
        <v>0.17114836</v>
      </c>
    </row>
    <row r="35" spans="2:15" x14ac:dyDescent="0.25">
      <c r="B35" s="3" t="s">
        <v>24</v>
      </c>
      <c r="C35" s="14">
        <f t="shared" si="1"/>
        <v>445.58543560700002</v>
      </c>
      <c r="D35" s="14">
        <v>34.530143848999998</v>
      </c>
      <c r="E35" s="14">
        <v>25.758501560000003</v>
      </c>
      <c r="F35" s="14">
        <v>69.82850289400001</v>
      </c>
      <c r="G35" s="14">
        <v>34.892755000000008</v>
      </c>
      <c r="H35" s="14">
        <v>72.604394736999993</v>
      </c>
      <c r="I35" s="14">
        <v>38.699519020000004</v>
      </c>
      <c r="J35" s="14">
        <v>28.405526950000002</v>
      </c>
      <c r="K35" s="14">
        <v>22.680153786999998</v>
      </c>
      <c r="L35" s="14">
        <v>48.466937080000008</v>
      </c>
      <c r="M35" s="14">
        <v>37.125361249999997</v>
      </c>
      <c r="N35" s="14">
        <v>16.902392810000002</v>
      </c>
      <c r="O35" s="14">
        <v>15.691246670000002</v>
      </c>
    </row>
    <row r="36" spans="2:15" x14ac:dyDescent="0.25">
      <c r="B36" s="10" t="s">
        <v>93</v>
      </c>
      <c r="C36" s="37"/>
      <c r="D36" s="35"/>
      <c r="E36" s="35"/>
      <c r="F36" s="35"/>
      <c r="G36" s="35"/>
      <c r="H36" s="35"/>
      <c r="I36" s="35"/>
      <c r="J36" s="35"/>
      <c r="K36" s="37"/>
      <c r="L36" s="37"/>
      <c r="M36" s="37"/>
      <c r="N36" s="37"/>
      <c r="O36" s="37"/>
    </row>
    <row r="37" spans="2:15" x14ac:dyDescent="0.25">
      <c r="B37" s="4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2:15" ht="15.75" x14ac:dyDescent="0.25">
      <c r="B38" s="1" t="s">
        <v>127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x14ac:dyDescent="0.25">
      <c r="B39" s="5"/>
      <c r="C39" s="37"/>
      <c r="D39" s="55" t="s">
        <v>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x14ac:dyDescent="0.25">
      <c r="B40" s="3" t="s">
        <v>38</v>
      </c>
      <c r="C40" s="3" t="s">
        <v>122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119</v>
      </c>
      <c r="M40" s="13" t="s">
        <v>120</v>
      </c>
      <c r="N40" s="13" t="s">
        <v>121</v>
      </c>
      <c r="O40" s="13" t="s">
        <v>123</v>
      </c>
    </row>
    <row r="41" spans="2:15" x14ac:dyDescent="0.25">
      <c r="B41" s="4" t="s">
        <v>39</v>
      </c>
      <c r="C41" s="49">
        <f>SUM(D41:O41)</f>
        <v>222.84638000000001</v>
      </c>
      <c r="D41" s="35">
        <v>0</v>
      </c>
      <c r="E41" s="35">
        <v>0</v>
      </c>
      <c r="F41" s="35">
        <v>0</v>
      </c>
      <c r="G41" s="35">
        <v>60.393999999999998</v>
      </c>
      <c r="H41" s="35">
        <v>0</v>
      </c>
      <c r="I41" s="35">
        <v>0</v>
      </c>
      <c r="J41" s="35">
        <v>0</v>
      </c>
      <c r="K41" s="30">
        <v>33.554000000000002</v>
      </c>
      <c r="L41" s="30">
        <v>34.398379999999996</v>
      </c>
      <c r="M41" s="30">
        <v>31.5</v>
      </c>
      <c r="N41" s="30">
        <v>31.5</v>
      </c>
      <c r="O41" s="30">
        <v>31.5</v>
      </c>
    </row>
    <row r="42" spans="2:15" x14ac:dyDescent="0.25">
      <c r="B42" s="4" t="s">
        <v>40</v>
      </c>
      <c r="C42" s="49">
        <f t="shared" ref="C42:C54" si="2">SUM(D42:O42)</f>
        <v>26234.977398000003</v>
      </c>
      <c r="D42" s="35">
        <v>5827.7394239999994</v>
      </c>
      <c r="E42" s="35">
        <v>38.735999999999997</v>
      </c>
      <c r="F42" s="35">
        <v>5973.9428539999999</v>
      </c>
      <c r="G42" s="35">
        <v>327.92078999999995</v>
      </c>
      <c r="H42" s="35">
        <v>228.28478000000001</v>
      </c>
      <c r="I42" s="35">
        <v>336.23566</v>
      </c>
      <c r="J42" s="35">
        <v>5627.3186500000002</v>
      </c>
      <c r="K42" s="30">
        <v>98.861999999999995</v>
      </c>
      <c r="L42" s="30">
        <v>376.22954999999996</v>
      </c>
      <c r="M42" s="30">
        <v>6790.9412400000001</v>
      </c>
      <c r="N42" s="30">
        <v>112.48772</v>
      </c>
      <c r="O42" s="30">
        <v>496.27873</v>
      </c>
    </row>
    <row r="43" spans="2:15" x14ac:dyDescent="0.25">
      <c r="B43" s="4" t="s">
        <v>41</v>
      </c>
      <c r="C43" s="49">
        <f t="shared" si="2"/>
        <v>112.44502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35.96499</v>
      </c>
      <c r="K43" s="30">
        <v>76.480029999999999</v>
      </c>
      <c r="L43" s="30">
        <v>0</v>
      </c>
      <c r="M43" s="30">
        <v>0</v>
      </c>
      <c r="N43" s="30">
        <v>0</v>
      </c>
      <c r="O43" s="30">
        <v>0</v>
      </c>
    </row>
    <row r="44" spans="2:15" x14ac:dyDescent="0.25">
      <c r="B44" s="4" t="s">
        <v>42</v>
      </c>
      <c r="C44" s="49">
        <f t="shared" si="2"/>
        <v>209.5093</v>
      </c>
      <c r="D44" s="35">
        <v>0</v>
      </c>
      <c r="E44" s="35">
        <v>0</v>
      </c>
      <c r="F44" s="35">
        <v>22.233460000000001</v>
      </c>
      <c r="G44" s="35">
        <v>0</v>
      </c>
      <c r="H44" s="35">
        <v>0</v>
      </c>
      <c r="I44" s="35">
        <v>60.23133</v>
      </c>
      <c r="J44" s="35">
        <v>94.474399999999989</v>
      </c>
      <c r="K44" s="30">
        <v>21.286639999999998</v>
      </c>
      <c r="L44" s="30">
        <v>11.283469999999999</v>
      </c>
      <c r="M44" s="30">
        <v>0</v>
      </c>
      <c r="N44" s="30">
        <v>0</v>
      </c>
      <c r="O44" s="30">
        <v>0</v>
      </c>
    </row>
    <row r="45" spans="2:15" x14ac:dyDescent="0.25">
      <c r="B45" s="4" t="s">
        <v>43</v>
      </c>
      <c r="C45" s="49">
        <f t="shared" si="2"/>
        <v>2376.4883</v>
      </c>
      <c r="D45" s="35">
        <v>255.65153000000001</v>
      </c>
      <c r="E45" s="35">
        <v>147.24437</v>
      </c>
      <c r="F45" s="35">
        <v>67.463589999999996</v>
      </c>
      <c r="G45" s="35">
        <v>78.440399999999997</v>
      </c>
      <c r="H45" s="35">
        <v>221.97745999999998</v>
      </c>
      <c r="I45" s="35">
        <v>279.36121000000003</v>
      </c>
      <c r="J45" s="35">
        <v>0</v>
      </c>
      <c r="K45" s="30">
        <v>200.72292000000002</v>
      </c>
      <c r="L45" s="30">
        <v>273.62423999999999</v>
      </c>
      <c r="M45" s="30">
        <v>407.42261999999999</v>
      </c>
      <c r="N45" s="30">
        <v>250.93959000000001</v>
      </c>
      <c r="O45" s="30">
        <v>193.64036999999999</v>
      </c>
    </row>
    <row r="46" spans="2:15" x14ac:dyDescent="0.25">
      <c r="B46" s="4" t="s">
        <v>44</v>
      </c>
      <c r="C46" s="49">
        <f t="shared" si="2"/>
        <v>1162.5749900000001</v>
      </c>
      <c r="D46" s="35">
        <v>0</v>
      </c>
      <c r="E46" s="35">
        <v>151.36092000000002</v>
      </c>
      <c r="F46" s="35">
        <v>328.33097999999995</v>
      </c>
      <c r="G46" s="35">
        <v>409.23776000000004</v>
      </c>
      <c r="H46" s="35">
        <v>273.64533</v>
      </c>
      <c r="I46" s="35">
        <v>0</v>
      </c>
      <c r="J46" s="35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</row>
    <row r="47" spans="2:15" x14ac:dyDescent="0.25">
      <c r="B47" s="4" t="s">
        <v>45</v>
      </c>
      <c r="C47" s="49">
        <f t="shared" si="2"/>
        <v>29892.235419000001</v>
      </c>
      <c r="D47" s="35">
        <v>1433.428416</v>
      </c>
      <c r="E47" s="35">
        <v>3050.0353100000002</v>
      </c>
      <c r="F47" s="35">
        <v>3122.8448399999997</v>
      </c>
      <c r="G47" s="35">
        <v>1923.4705260000001</v>
      </c>
      <c r="H47" s="35">
        <v>2600.2403799999997</v>
      </c>
      <c r="I47" s="35">
        <v>2836.0971500000001</v>
      </c>
      <c r="J47" s="35">
        <v>3711.94994</v>
      </c>
      <c r="K47" s="30">
        <v>3710.8002570000003</v>
      </c>
      <c r="L47" s="30">
        <v>2005.1368600000001</v>
      </c>
      <c r="M47" s="30">
        <v>1915.1078400000001</v>
      </c>
      <c r="N47" s="30">
        <v>2155.5863599999998</v>
      </c>
      <c r="O47" s="30">
        <v>1427.53754</v>
      </c>
    </row>
    <row r="48" spans="2:15" x14ac:dyDescent="0.25">
      <c r="B48" s="4" t="s">
        <v>46</v>
      </c>
      <c r="C48" s="49">
        <f t="shared" si="2"/>
        <v>224.43540000000002</v>
      </c>
      <c r="D48" s="35">
        <v>27.927</v>
      </c>
      <c r="E48" s="35">
        <v>0</v>
      </c>
      <c r="F48" s="35">
        <v>0</v>
      </c>
      <c r="G48" s="35">
        <v>64.022000000000006</v>
      </c>
      <c r="H48" s="35">
        <v>31.55</v>
      </c>
      <c r="I48" s="35">
        <v>0</v>
      </c>
      <c r="J48" s="35">
        <v>36.75</v>
      </c>
      <c r="K48" s="30">
        <v>0</v>
      </c>
      <c r="L48" s="30">
        <v>34.061399999999999</v>
      </c>
      <c r="M48" s="30">
        <v>0</v>
      </c>
      <c r="N48" s="30">
        <v>30.125</v>
      </c>
      <c r="O48" s="30">
        <v>0</v>
      </c>
    </row>
    <row r="49" spans="2:29" x14ac:dyDescent="0.25">
      <c r="B49" s="4" t="s">
        <v>47</v>
      </c>
      <c r="C49" s="49">
        <f t="shared" si="2"/>
        <v>209.34799000000001</v>
      </c>
      <c r="D49" s="35">
        <v>0</v>
      </c>
      <c r="E49" s="35">
        <v>52.442920000000001</v>
      </c>
      <c r="F49" s="35">
        <v>0</v>
      </c>
      <c r="G49" s="35">
        <v>0</v>
      </c>
      <c r="H49" s="35">
        <v>47.36694</v>
      </c>
      <c r="I49" s="35">
        <v>0</v>
      </c>
      <c r="J49" s="35">
        <v>0</v>
      </c>
      <c r="K49" s="30">
        <v>52.342010000000002</v>
      </c>
      <c r="L49" s="30">
        <v>0</v>
      </c>
      <c r="M49" s="30">
        <v>0</v>
      </c>
      <c r="N49" s="30">
        <v>57.196120000000001</v>
      </c>
      <c r="O49" s="30">
        <v>0</v>
      </c>
    </row>
    <row r="50" spans="2:29" x14ac:dyDescent="0.25">
      <c r="B50" s="4" t="s">
        <v>48</v>
      </c>
      <c r="C50" s="49">
        <f t="shared" si="2"/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</row>
    <row r="51" spans="2:29" x14ac:dyDescent="0.25">
      <c r="B51" s="4" t="s">
        <v>49</v>
      </c>
      <c r="C51" s="49">
        <f t="shared" si="2"/>
        <v>872.28329000000008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52.264150000000001</v>
      </c>
      <c r="J51" s="35">
        <v>24.839939999999999</v>
      </c>
      <c r="K51" s="30">
        <v>65.158599999999993</v>
      </c>
      <c r="L51" s="30">
        <v>113.94885000000001</v>
      </c>
      <c r="M51" s="30">
        <v>137.42473000000001</v>
      </c>
      <c r="N51" s="30">
        <v>226.48039</v>
      </c>
      <c r="O51" s="30">
        <v>252.16663</v>
      </c>
    </row>
    <row r="52" spans="2:29" x14ac:dyDescent="0.25">
      <c r="B52" s="4" t="s">
        <v>50</v>
      </c>
      <c r="C52" s="49">
        <f t="shared" si="2"/>
        <v>15035.642160000003</v>
      </c>
      <c r="D52" s="35">
        <v>771.28400999999997</v>
      </c>
      <c r="E52" s="35">
        <v>226.48497</v>
      </c>
      <c r="F52" s="35">
        <v>2171.7700499999996</v>
      </c>
      <c r="G52" s="35">
        <v>1139.3116499999999</v>
      </c>
      <c r="H52" s="35">
        <v>1546.6970900000001</v>
      </c>
      <c r="I52" s="35">
        <v>2121.3087400000004</v>
      </c>
      <c r="J52" s="35">
        <v>1435.1135300000001</v>
      </c>
      <c r="K52" s="30">
        <v>1989.1157599999999</v>
      </c>
      <c r="L52" s="30">
        <v>1110.1215400000001</v>
      </c>
      <c r="M52" s="30">
        <v>1362.2377300000001</v>
      </c>
      <c r="N52" s="30">
        <v>839.31290999999999</v>
      </c>
      <c r="O52" s="30">
        <v>322.88418000000001</v>
      </c>
    </row>
    <row r="53" spans="2:29" x14ac:dyDescent="0.25">
      <c r="B53" s="4" t="s">
        <v>51</v>
      </c>
      <c r="C53" s="49">
        <f t="shared" si="2"/>
        <v>18.089149999999997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17.756259999999997</v>
      </c>
      <c r="K53" s="30">
        <v>0.33288999999999996</v>
      </c>
      <c r="L53" s="30">
        <v>0</v>
      </c>
      <c r="M53" s="30">
        <v>0</v>
      </c>
      <c r="N53" s="30">
        <v>0</v>
      </c>
      <c r="O53" s="30">
        <v>0</v>
      </c>
    </row>
    <row r="54" spans="2:29" x14ac:dyDescent="0.25">
      <c r="B54" s="3" t="s">
        <v>24</v>
      </c>
      <c r="C54" s="14">
        <f t="shared" si="2"/>
        <v>76570.874797000011</v>
      </c>
      <c r="D54" s="14">
        <v>8316.0303799999983</v>
      </c>
      <c r="E54" s="14">
        <v>3666.30449</v>
      </c>
      <c r="F54" s="14">
        <v>11686.585773999999</v>
      </c>
      <c r="G54" s="14">
        <v>4002.7971259999995</v>
      </c>
      <c r="H54" s="14">
        <v>4949.7619799999993</v>
      </c>
      <c r="I54" s="14">
        <v>5685.4982400000008</v>
      </c>
      <c r="J54" s="14">
        <v>10984.167710000002</v>
      </c>
      <c r="K54" s="20">
        <v>6248.6551069999996</v>
      </c>
      <c r="L54" s="20">
        <v>3958.8042900000005</v>
      </c>
      <c r="M54" s="20">
        <v>10644.634160000001</v>
      </c>
      <c r="N54" s="20">
        <v>3703.6280900000002</v>
      </c>
      <c r="O54" s="20">
        <v>2724.0074500000001</v>
      </c>
    </row>
    <row r="55" spans="2:29" x14ac:dyDescent="0.25">
      <c r="B55" s="10" t="s">
        <v>93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2:29" x14ac:dyDescent="0.25">
      <c r="B56" s="4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29" ht="15.75" x14ac:dyDescent="0.25">
      <c r="B57" s="1" t="s">
        <v>128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2:29" x14ac:dyDescent="0.25">
      <c r="B58" s="4"/>
      <c r="C58" s="37"/>
      <c r="D58" s="55" t="s"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2:29" x14ac:dyDescent="0.25">
      <c r="B59" s="3"/>
      <c r="C59" s="3" t="s">
        <v>122</v>
      </c>
      <c r="D59" s="9" t="s">
        <v>3</v>
      </c>
      <c r="E59" s="9" t="s">
        <v>4</v>
      </c>
      <c r="F59" s="9" t="s">
        <v>5</v>
      </c>
      <c r="G59" s="9" t="s">
        <v>6</v>
      </c>
      <c r="H59" s="9" t="s">
        <v>7</v>
      </c>
      <c r="I59" s="9" t="s">
        <v>8</v>
      </c>
      <c r="J59" s="9" t="s">
        <v>9</v>
      </c>
      <c r="K59" s="9" t="s">
        <v>10</v>
      </c>
      <c r="L59" s="9" t="s">
        <v>119</v>
      </c>
      <c r="M59" s="13" t="s">
        <v>120</v>
      </c>
      <c r="N59" s="13" t="s">
        <v>121</v>
      </c>
      <c r="O59" s="13" t="s">
        <v>123</v>
      </c>
    </row>
    <row r="60" spans="2:29" x14ac:dyDescent="0.25">
      <c r="B60" s="4" t="s">
        <v>52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29" x14ac:dyDescent="0.25">
      <c r="B61" s="6" t="s">
        <v>53</v>
      </c>
      <c r="C61" s="49">
        <f>SUM(D61:O61)</f>
        <v>2.7238443999999999</v>
      </c>
      <c r="D61" s="35" t="s">
        <v>141</v>
      </c>
      <c r="E61" s="35">
        <v>0.42212184000000003</v>
      </c>
      <c r="F61" s="35">
        <v>0.31332459999999995</v>
      </c>
      <c r="G61" s="35">
        <v>6.9447910000000002E-2</v>
      </c>
      <c r="H61" s="35">
        <v>4.7388680000000002E-2</v>
      </c>
      <c r="I61" s="35">
        <v>0.40450384</v>
      </c>
      <c r="J61" s="35">
        <v>0.20706416</v>
      </c>
      <c r="K61" s="30">
        <v>0.25470694999999999</v>
      </c>
      <c r="L61" s="30">
        <v>8.9353000000000002E-2</v>
      </c>
      <c r="M61" s="30">
        <v>0.30080790999999996</v>
      </c>
      <c r="N61" s="30">
        <v>0.34893151</v>
      </c>
      <c r="O61" s="30">
        <v>0.26619399999999999</v>
      </c>
    </row>
    <row r="62" spans="2:29" x14ac:dyDescent="0.25">
      <c r="B62" s="6" t="s">
        <v>54</v>
      </c>
      <c r="C62" s="49">
        <f>SUM(D62:O62)</f>
        <v>40.122264529999995</v>
      </c>
      <c r="D62" s="35">
        <v>3.6785419700000004</v>
      </c>
      <c r="E62" s="35">
        <v>4.70775203</v>
      </c>
      <c r="F62" s="35">
        <v>3.0815768700000001</v>
      </c>
      <c r="G62" s="35">
        <v>0.93137181999999996</v>
      </c>
      <c r="H62" s="35">
        <v>0.58994575999999987</v>
      </c>
      <c r="I62" s="35">
        <v>4.3037492499999992</v>
      </c>
      <c r="J62" s="35">
        <v>3.7812386599999996</v>
      </c>
      <c r="K62" s="30">
        <v>3.9652004399999994</v>
      </c>
      <c r="L62" s="30">
        <v>2.3183193199999996</v>
      </c>
      <c r="M62" s="30">
        <v>4.4009097400000003</v>
      </c>
      <c r="N62" s="30">
        <v>5.18346149</v>
      </c>
      <c r="O62" s="30">
        <v>3.18019718</v>
      </c>
    </row>
    <row r="63" spans="2:29" x14ac:dyDescent="0.25">
      <c r="B63" s="4" t="s">
        <v>55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2:29" x14ac:dyDescent="0.25">
      <c r="B64" s="6" t="s">
        <v>149</v>
      </c>
      <c r="C64" s="54">
        <v>157.92868332455359</v>
      </c>
      <c r="D64" s="54">
        <v>15.3301826125</v>
      </c>
      <c r="E64" s="54">
        <v>1.4666426830357142</v>
      </c>
      <c r="F64" s="54">
        <v>31.886373739285716</v>
      </c>
      <c r="G64" s="54">
        <v>13.837276386160713</v>
      </c>
      <c r="H64" s="54">
        <v>40.87384179910714</v>
      </c>
      <c r="I64" s="54">
        <v>10.966016089285715</v>
      </c>
      <c r="J64" s="54">
        <v>1.3735077861607143</v>
      </c>
      <c r="K64" s="53">
        <v>0.51306625267857142</v>
      </c>
      <c r="L64" s="53">
        <v>31.561359604017856</v>
      </c>
      <c r="M64" s="53">
        <v>9.8249579241071441</v>
      </c>
      <c r="N64" s="53">
        <v>9.8420535714285703E-2</v>
      </c>
      <c r="O64" s="53">
        <v>0.1970379125</v>
      </c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15" x14ac:dyDescent="0.25">
      <c r="B65" s="6" t="s">
        <v>54</v>
      </c>
      <c r="C65" s="49">
        <f>SUM(D65:O65)</f>
        <v>148.03771789999999</v>
      </c>
      <c r="D65" s="35">
        <v>11.91862957</v>
      </c>
      <c r="E65" s="35">
        <v>1.7181243100000001</v>
      </c>
      <c r="F65" s="35">
        <v>30.458997</v>
      </c>
      <c r="G65" s="35">
        <v>13.101548599999999</v>
      </c>
      <c r="H65" s="35">
        <v>37.714026840000002</v>
      </c>
      <c r="I65" s="35">
        <v>12.723964</v>
      </c>
      <c r="J65" s="35">
        <v>1.5002899999999999</v>
      </c>
      <c r="K65" s="30">
        <v>0.62581799999999999</v>
      </c>
      <c r="L65" s="30">
        <v>28.471560719999999</v>
      </c>
      <c r="M65" s="30">
        <v>9.4417168599999997</v>
      </c>
      <c r="N65" s="30">
        <v>0.12102</v>
      </c>
      <c r="O65" s="30">
        <v>0.24202199999999999</v>
      </c>
    </row>
    <row r="66" spans="1:15" x14ac:dyDescent="0.25">
      <c r="A66" s="17"/>
      <c r="B66" s="4" t="s">
        <v>56</v>
      </c>
      <c r="C66" s="38"/>
      <c r="D66" s="38"/>
      <c r="E66" s="38"/>
      <c r="F66" s="38"/>
      <c r="G66" s="38"/>
      <c r="H66" s="38"/>
      <c r="I66" s="38"/>
      <c r="J66" s="38"/>
      <c r="K66" s="38"/>
      <c r="L66" s="48"/>
      <c r="M66" s="48"/>
      <c r="N66" s="48"/>
      <c r="O66" s="48"/>
    </row>
    <row r="67" spans="1:15" x14ac:dyDescent="0.25">
      <c r="A67" s="17"/>
      <c r="B67" s="6" t="s">
        <v>57</v>
      </c>
      <c r="C67" s="49">
        <f>SUM(D67:O67)</f>
        <v>12.48205662</v>
      </c>
      <c r="D67" s="35">
        <v>4.8399999999999997E-3</v>
      </c>
      <c r="E67" s="35">
        <v>1.2346411E-2</v>
      </c>
      <c r="F67" s="35">
        <v>2.75350261</v>
      </c>
      <c r="G67" s="35">
        <v>2.3790383000000002E-2</v>
      </c>
      <c r="H67" s="35">
        <v>4.0340068020000004</v>
      </c>
      <c r="I67" s="35">
        <v>0.78897817199999998</v>
      </c>
      <c r="J67" s="35">
        <v>2.6571000200000001</v>
      </c>
      <c r="K67" s="30">
        <v>0.725368448</v>
      </c>
      <c r="L67" s="30">
        <v>1.4355999450000001</v>
      </c>
      <c r="M67" s="30">
        <v>9.9267289999999987E-3</v>
      </c>
      <c r="N67" s="30">
        <v>1.6936914000000001E-2</v>
      </c>
      <c r="O67" s="30">
        <v>1.9660186000000003E-2</v>
      </c>
    </row>
    <row r="68" spans="1:15" x14ac:dyDescent="0.25">
      <c r="B68" s="6" t="s">
        <v>54</v>
      </c>
      <c r="C68" s="49">
        <f>SUM(D68:O68)</f>
        <v>9.7807298700000018</v>
      </c>
      <c r="D68" s="35">
        <v>6.4327999999999998E-3</v>
      </c>
      <c r="E68" s="35">
        <v>1.29088E-2</v>
      </c>
      <c r="F68" s="35">
        <v>2.1865137000000003</v>
      </c>
      <c r="G68" s="35">
        <v>2.65694E-2</v>
      </c>
      <c r="H68" s="35">
        <v>3.11036855</v>
      </c>
      <c r="I68" s="35">
        <v>0.64166975000000004</v>
      </c>
      <c r="J68" s="35">
        <v>2.1166944000000001</v>
      </c>
      <c r="K68" s="30">
        <v>0.47694144999999999</v>
      </c>
      <c r="L68" s="30">
        <v>1.1462968200000001</v>
      </c>
      <c r="M68" s="30">
        <v>1.24872E-2</v>
      </c>
      <c r="N68" s="30">
        <v>1.9834000000000001E-2</v>
      </c>
      <c r="O68" s="30">
        <v>2.4013E-2</v>
      </c>
    </row>
    <row r="69" spans="1:15" x14ac:dyDescent="0.25">
      <c r="A69" s="17"/>
      <c r="B69" s="4" t="s">
        <v>58</v>
      </c>
      <c r="C69" s="38"/>
      <c r="D69" s="38"/>
      <c r="E69" s="38"/>
      <c r="F69" s="38"/>
      <c r="G69" s="38"/>
      <c r="H69" s="38"/>
      <c r="I69" s="38"/>
      <c r="J69" s="38"/>
      <c r="K69" s="48"/>
      <c r="L69" s="48"/>
      <c r="M69" s="48"/>
      <c r="N69" s="48"/>
      <c r="O69" s="48"/>
    </row>
    <row r="70" spans="1:15" x14ac:dyDescent="0.25">
      <c r="A70" s="17"/>
      <c r="B70" s="6" t="s">
        <v>57</v>
      </c>
      <c r="C70" s="49">
        <f>SUM(D70:O70)</f>
        <v>2.456575</v>
      </c>
      <c r="D70" s="35">
        <v>5.0792499999999997E-2</v>
      </c>
      <c r="E70" s="35">
        <v>0.17110500000000001</v>
      </c>
      <c r="F70" s="35">
        <v>0.36223</v>
      </c>
      <c r="G70" s="35">
        <v>0.30618499999999998</v>
      </c>
      <c r="H70" s="35">
        <v>0.51722000000000001</v>
      </c>
      <c r="I70" s="35">
        <v>0.3698475</v>
      </c>
      <c r="J70" s="35">
        <v>0.205425</v>
      </c>
      <c r="K70" s="30">
        <v>0.1128325</v>
      </c>
      <c r="L70" s="30">
        <v>0.1130525</v>
      </c>
      <c r="M70" s="30">
        <v>0.10373</v>
      </c>
      <c r="N70" s="30">
        <v>8.6679999999999993E-2</v>
      </c>
      <c r="O70" s="30">
        <v>5.7474999999999998E-2</v>
      </c>
    </row>
    <row r="71" spans="1:15" x14ac:dyDescent="0.25">
      <c r="B71" s="6" t="s">
        <v>54</v>
      </c>
      <c r="C71" s="49">
        <f>SUM(D71:O71)</f>
        <v>60.47965529999999</v>
      </c>
      <c r="D71" s="35">
        <v>1.36094621</v>
      </c>
      <c r="E71" s="35">
        <v>4.3589935599999992</v>
      </c>
      <c r="F71" s="35">
        <v>8.9611678300000008</v>
      </c>
      <c r="G71" s="35">
        <v>7.3455477599999996</v>
      </c>
      <c r="H71" s="35">
        <v>12.360150839999999</v>
      </c>
      <c r="I71" s="35">
        <v>8.2768247200000005</v>
      </c>
      <c r="J71" s="35">
        <v>4.9932853099999992</v>
      </c>
      <c r="K71" s="30">
        <v>2.9494582400000002</v>
      </c>
      <c r="L71" s="30">
        <v>3.0078409700000002</v>
      </c>
      <c r="M71" s="30">
        <v>2.8386188900000002</v>
      </c>
      <c r="N71" s="30">
        <v>2.4357620099999999</v>
      </c>
      <c r="O71" s="30">
        <v>1.59105896</v>
      </c>
    </row>
    <row r="72" spans="1:15" x14ac:dyDescent="0.25">
      <c r="A72" s="17"/>
      <c r="B72" s="4" t="s">
        <v>59</v>
      </c>
      <c r="C72" s="38"/>
      <c r="D72" s="38"/>
      <c r="E72" s="38"/>
      <c r="F72" s="38"/>
      <c r="G72" s="38"/>
      <c r="H72" s="38"/>
      <c r="I72" s="38"/>
      <c r="J72" s="38"/>
      <c r="K72" s="48"/>
      <c r="L72" s="48"/>
      <c r="M72" s="48"/>
      <c r="N72" s="48"/>
      <c r="O72" s="48"/>
    </row>
    <row r="73" spans="1:15" x14ac:dyDescent="0.25">
      <c r="A73" s="17"/>
      <c r="B73" s="6" t="s">
        <v>57</v>
      </c>
      <c r="C73" s="49">
        <f>SUM(D73:O73)</f>
        <v>0.19478249999999997</v>
      </c>
      <c r="D73" s="35">
        <v>1.1440000000000001E-2</v>
      </c>
      <c r="E73" s="35">
        <v>1.9910000000000001E-2</v>
      </c>
      <c r="F73" s="35">
        <v>2.0789999999999999E-2</v>
      </c>
      <c r="G73" s="35">
        <v>1.6500000000000001E-2</v>
      </c>
      <c r="H73" s="35">
        <v>3.6382499999999998E-2</v>
      </c>
      <c r="I73" s="35">
        <v>2.0514999999999999E-2</v>
      </c>
      <c r="J73" s="35">
        <v>1.584E-2</v>
      </c>
      <c r="K73" s="30">
        <v>1.1495E-2</v>
      </c>
      <c r="L73" s="30">
        <v>3.2450000000000001E-3</v>
      </c>
      <c r="M73" s="30">
        <v>7.26E-3</v>
      </c>
      <c r="N73" s="30">
        <v>1.6500000000000001E-2</v>
      </c>
      <c r="O73" s="30">
        <v>1.4905E-2</v>
      </c>
    </row>
    <row r="74" spans="1:15" x14ac:dyDescent="0.25">
      <c r="B74" s="6" t="s">
        <v>54</v>
      </c>
      <c r="C74" s="49">
        <f>SUM(D74:O74)</f>
        <v>4.2270185900000001</v>
      </c>
      <c r="D74" s="35">
        <v>0.24018567000000002</v>
      </c>
      <c r="E74" s="35">
        <v>0.46533984</v>
      </c>
      <c r="F74" s="35">
        <v>0.40172567999999997</v>
      </c>
      <c r="G74" s="35">
        <v>0.34873314</v>
      </c>
      <c r="H74" s="35">
        <v>0.83769468999999996</v>
      </c>
      <c r="I74" s="35">
        <v>0.43986964000000001</v>
      </c>
      <c r="J74" s="35">
        <v>0.36869483000000003</v>
      </c>
      <c r="K74" s="30">
        <v>0.23947319</v>
      </c>
      <c r="L74" s="30">
        <v>2.2951430000000002E-2</v>
      </c>
      <c r="M74" s="30">
        <v>0.1535321</v>
      </c>
      <c r="N74" s="30">
        <v>0.35857320000000004</v>
      </c>
      <c r="O74" s="30">
        <v>0.35024517999999999</v>
      </c>
    </row>
    <row r="75" spans="1:15" x14ac:dyDescent="0.25">
      <c r="A75" s="17"/>
      <c r="B75" s="4" t="s">
        <v>60</v>
      </c>
      <c r="C75" s="38"/>
      <c r="D75" s="38"/>
      <c r="E75" s="38"/>
      <c r="F75" s="38"/>
      <c r="G75" s="38"/>
      <c r="H75" s="38"/>
      <c r="I75" s="38"/>
      <c r="J75" s="38"/>
      <c r="K75" s="48"/>
      <c r="L75" s="48"/>
      <c r="M75" s="48"/>
      <c r="N75" s="48"/>
      <c r="O75" s="48"/>
    </row>
    <row r="76" spans="1:15" x14ac:dyDescent="0.25">
      <c r="A76" s="17"/>
      <c r="B76" s="6" t="s">
        <v>53</v>
      </c>
      <c r="C76" s="49">
        <f>SUM(D76:O76)</f>
        <v>183.32980000000001</v>
      </c>
      <c r="D76" s="35">
        <v>17.483440000000002</v>
      </c>
      <c r="E76" s="35">
        <v>16.185880000000001</v>
      </c>
      <c r="F76" s="35">
        <v>18.268840000000001</v>
      </c>
      <c r="G76" s="35">
        <v>14.7224</v>
      </c>
      <c r="H76" s="35">
        <v>15.56584</v>
      </c>
      <c r="I76" s="35">
        <v>11.32028</v>
      </c>
      <c r="J76" s="35">
        <v>11.163040000000001</v>
      </c>
      <c r="K76" s="30">
        <v>15.3514</v>
      </c>
      <c r="L76" s="30">
        <v>17.9848</v>
      </c>
      <c r="M76" s="30">
        <v>19.9878</v>
      </c>
      <c r="N76" s="30">
        <v>11.28628</v>
      </c>
      <c r="O76" s="30">
        <v>14.0098</v>
      </c>
    </row>
    <row r="77" spans="1:15" x14ac:dyDescent="0.25">
      <c r="B77" s="6" t="s">
        <v>54</v>
      </c>
      <c r="C77" s="49">
        <f>SUM(D77:O77)</f>
        <v>81.76509080000001</v>
      </c>
      <c r="D77" s="35">
        <v>7.7976142400000006</v>
      </c>
      <c r="E77" s="35">
        <v>7.2189024800000006</v>
      </c>
      <c r="F77" s="35">
        <v>8.1479026399999999</v>
      </c>
      <c r="G77" s="35">
        <v>6.5661904</v>
      </c>
      <c r="H77" s="35">
        <v>6.9423646400000001</v>
      </c>
      <c r="I77" s="35">
        <v>5.0488448799999999</v>
      </c>
      <c r="J77" s="35">
        <v>4.9787158399999996</v>
      </c>
      <c r="K77" s="30">
        <v>6.8467244000000003</v>
      </c>
      <c r="L77" s="30">
        <v>8.0212208</v>
      </c>
      <c r="M77" s="30">
        <v>8.9145588</v>
      </c>
      <c r="N77" s="30">
        <v>5.0336808799999995</v>
      </c>
      <c r="O77" s="30">
        <v>6.2483708</v>
      </c>
    </row>
    <row r="78" spans="1:15" x14ac:dyDescent="0.25">
      <c r="A78" s="17"/>
      <c r="B78" s="4" t="s">
        <v>61</v>
      </c>
      <c r="C78" s="38"/>
      <c r="D78" s="38"/>
      <c r="E78" s="38"/>
      <c r="F78" s="38"/>
      <c r="G78" s="38"/>
      <c r="H78" s="38"/>
      <c r="I78" s="38"/>
      <c r="J78" s="38"/>
      <c r="K78" s="48"/>
      <c r="L78" s="48"/>
      <c r="M78" s="48"/>
      <c r="N78" s="48"/>
      <c r="O78" s="48"/>
    </row>
    <row r="79" spans="1:15" x14ac:dyDescent="0.25">
      <c r="A79" s="17"/>
      <c r="B79" s="6" t="s">
        <v>62</v>
      </c>
      <c r="C79" s="49">
        <f>SUM(D79:O79)</f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</row>
    <row r="80" spans="1:15" x14ac:dyDescent="0.25">
      <c r="B80" s="6" t="s">
        <v>54</v>
      </c>
      <c r="C80" s="49">
        <f>SUM(D80:O80)</f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</row>
    <row r="81" spans="1:15" x14ac:dyDescent="0.25">
      <c r="A81" s="17"/>
      <c r="B81" s="4" t="s">
        <v>63</v>
      </c>
      <c r="C81" s="38"/>
      <c r="D81" s="38"/>
      <c r="E81" s="38"/>
      <c r="F81" s="38"/>
      <c r="G81" s="38"/>
      <c r="H81" s="38"/>
      <c r="I81" s="38"/>
      <c r="J81" s="38"/>
      <c r="K81" s="48"/>
      <c r="L81" s="48"/>
      <c r="M81" s="48"/>
      <c r="N81" s="48"/>
      <c r="O81" s="48"/>
    </row>
    <row r="82" spans="1:15" x14ac:dyDescent="0.25">
      <c r="A82" s="17"/>
      <c r="B82" s="6" t="s">
        <v>64</v>
      </c>
      <c r="C82" s="49">
        <f>SUM(D82:O82)</f>
        <v>0.78070097000000005</v>
      </c>
      <c r="D82" s="35">
        <v>3.1778609999999999E-2</v>
      </c>
      <c r="E82" s="35">
        <v>0</v>
      </c>
      <c r="F82" s="35">
        <v>0</v>
      </c>
      <c r="G82" s="35">
        <v>2.5000000000000001E-2</v>
      </c>
      <c r="H82" s="35">
        <v>3.1019359999999999E-2</v>
      </c>
      <c r="I82" s="35">
        <v>0.103187</v>
      </c>
      <c r="J82" s="35">
        <v>4.1896000000000003E-2</v>
      </c>
      <c r="K82" s="30">
        <v>0.18576400000000001</v>
      </c>
      <c r="L82" s="30">
        <v>0.132742</v>
      </c>
      <c r="M82" s="30">
        <v>0.14371</v>
      </c>
      <c r="N82" s="30">
        <v>5.8517E-2</v>
      </c>
      <c r="O82" s="30">
        <v>2.7087E-2</v>
      </c>
    </row>
    <row r="83" spans="1:15" x14ac:dyDescent="0.25">
      <c r="B83" s="6" t="s">
        <v>54</v>
      </c>
      <c r="C83" s="49">
        <f>SUM(D83:O83)</f>
        <v>6.4717475699999989</v>
      </c>
      <c r="D83" s="35">
        <v>0.11624205999999999</v>
      </c>
      <c r="E83" s="35">
        <v>0</v>
      </c>
      <c r="F83" s="35">
        <v>0</v>
      </c>
      <c r="G83" s="35">
        <v>0.12066107000000001</v>
      </c>
      <c r="H83" s="35">
        <v>0.46846743000000002</v>
      </c>
      <c r="I83" s="35">
        <v>1.4342348</v>
      </c>
      <c r="J83" s="35">
        <v>0.18090096</v>
      </c>
      <c r="K83" s="30">
        <v>1.5485534999999999</v>
      </c>
      <c r="L83" s="30">
        <v>1.16374595</v>
      </c>
      <c r="M83" s="30">
        <v>0.97239544999999994</v>
      </c>
      <c r="N83" s="30">
        <v>0.33800983000000001</v>
      </c>
      <c r="O83" s="30">
        <v>0.12853652000000002</v>
      </c>
    </row>
    <row r="84" spans="1:15" x14ac:dyDescent="0.25">
      <c r="A84" s="17"/>
      <c r="B84" s="4" t="s">
        <v>65</v>
      </c>
      <c r="C84" s="38"/>
      <c r="D84" s="38"/>
      <c r="E84" s="38"/>
      <c r="F84" s="38"/>
      <c r="G84" s="38"/>
      <c r="H84" s="38"/>
      <c r="I84" s="38"/>
      <c r="J84" s="38"/>
      <c r="K84" s="48"/>
      <c r="L84" s="48"/>
      <c r="M84" s="48"/>
      <c r="N84" s="48"/>
      <c r="O84" s="48"/>
    </row>
    <row r="85" spans="1:15" x14ac:dyDescent="0.25">
      <c r="A85" s="17"/>
      <c r="B85" s="6" t="s">
        <v>53</v>
      </c>
      <c r="C85" s="49">
        <f>SUM(D85:O85)</f>
        <v>3.5196000000000005</v>
      </c>
      <c r="D85" s="35">
        <v>0.3024</v>
      </c>
      <c r="E85" s="35">
        <v>0.3402</v>
      </c>
      <c r="F85" s="35">
        <v>0.4536</v>
      </c>
      <c r="G85" s="35">
        <v>0.38219999999999998</v>
      </c>
      <c r="H85" s="35">
        <v>0.3402</v>
      </c>
      <c r="I85" s="35">
        <v>0.3402</v>
      </c>
      <c r="J85" s="35">
        <v>0.4158</v>
      </c>
      <c r="K85" s="30">
        <v>0.378</v>
      </c>
      <c r="L85" s="30">
        <v>0.2268</v>
      </c>
      <c r="M85" s="30">
        <v>0.1512</v>
      </c>
      <c r="N85" s="30">
        <v>0.1512</v>
      </c>
      <c r="O85" s="30">
        <v>3.78E-2</v>
      </c>
    </row>
    <row r="86" spans="1:15" x14ac:dyDescent="0.25">
      <c r="B86" s="6" t="s">
        <v>54</v>
      </c>
      <c r="C86" s="49">
        <f>SUM(D86:O86)</f>
        <v>1.4526000000000001</v>
      </c>
      <c r="D86" s="35">
        <v>0.12912000000000001</v>
      </c>
      <c r="E86" s="35">
        <v>0.14526</v>
      </c>
      <c r="F86" s="35">
        <v>0.19367999999999999</v>
      </c>
      <c r="G86" s="35">
        <v>0.14122499999999999</v>
      </c>
      <c r="H86" s="35">
        <v>0.12710250000000001</v>
      </c>
      <c r="I86" s="35">
        <v>0.13719000000000001</v>
      </c>
      <c r="J86" s="35">
        <v>0.17754</v>
      </c>
      <c r="K86" s="30">
        <v>0.16139999999999999</v>
      </c>
      <c r="L86" s="30">
        <v>9.6839999999999996E-2</v>
      </c>
      <c r="M86" s="30">
        <v>6.4560000000000006E-2</v>
      </c>
      <c r="N86" s="30">
        <v>6.2542500000000001E-2</v>
      </c>
      <c r="O86" s="30">
        <v>1.6140000000000002E-2</v>
      </c>
    </row>
    <row r="87" spans="1:15" x14ac:dyDescent="0.25">
      <c r="A87" s="17"/>
      <c r="B87" s="4" t="s">
        <v>66</v>
      </c>
      <c r="C87" s="38"/>
      <c r="D87" s="38"/>
      <c r="E87" s="38"/>
      <c r="F87" s="38"/>
      <c r="G87" s="38"/>
      <c r="H87" s="38"/>
      <c r="I87" s="38"/>
      <c r="J87" s="38"/>
      <c r="K87" s="48"/>
      <c r="L87" s="48"/>
      <c r="M87" s="48"/>
      <c r="N87" s="48"/>
      <c r="O87" s="48"/>
    </row>
    <row r="88" spans="1:15" x14ac:dyDescent="0.25">
      <c r="A88" s="17"/>
      <c r="B88" s="6" t="s">
        <v>57</v>
      </c>
      <c r="C88" s="49">
        <f>SUM(D88:O88)</f>
        <v>11.21699796</v>
      </c>
      <c r="D88" s="35">
        <v>2.8127610000000001</v>
      </c>
      <c r="E88" s="35">
        <v>0</v>
      </c>
      <c r="F88" s="35">
        <v>2.8096042799999998</v>
      </c>
      <c r="G88" s="35">
        <v>0</v>
      </c>
      <c r="H88" s="35">
        <v>0</v>
      </c>
      <c r="I88" s="35">
        <v>0</v>
      </c>
      <c r="J88" s="35">
        <v>2.76429006</v>
      </c>
      <c r="K88" s="30">
        <v>0</v>
      </c>
      <c r="L88" s="30">
        <v>0</v>
      </c>
      <c r="M88" s="30">
        <v>2.8303426200000001</v>
      </c>
      <c r="N88" s="30">
        <v>0</v>
      </c>
      <c r="O88" s="30">
        <v>0</v>
      </c>
    </row>
    <row r="89" spans="1:15" x14ac:dyDescent="0.25">
      <c r="B89" s="6" t="s">
        <v>54</v>
      </c>
      <c r="C89" s="49">
        <f>SUM(D89:O89)</f>
        <v>22.746130286</v>
      </c>
      <c r="D89" s="35">
        <v>5.7548673240000001</v>
      </c>
      <c r="E89" s="35">
        <v>0</v>
      </c>
      <c r="F89" s="35">
        <v>5.6303183739999998</v>
      </c>
      <c r="G89" s="35">
        <v>0</v>
      </c>
      <c r="H89" s="35">
        <v>0</v>
      </c>
      <c r="I89" s="35">
        <v>0</v>
      </c>
      <c r="J89" s="35">
        <v>5.0954772879999997</v>
      </c>
      <c r="K89" s="30">
        <v>0</v>
      </c>
      <c r="L89" s="30">
        <v>0</v>
      </c>
      <c r="M89" s="30">
        <v>6.2654673000000001</v>
      </c>
      <c r="N89" s="30">
        <v>0</v>
      </c>
      <c r="O89" s="30">
        <v>0</v>
      </c>
    </row>
    <row r="90" spans="1:15" x14ac:dyDescent="0.25">
      <c r="A90" s="17"/>
      <c r="B90" s="4" t="s">
        <v>67</v>
      </c>
      <c r="C90" s="49">
        <f>SUM(D90:O90)</f>
        <v>70.502480756000026</v>
      </c>
      <c r="D90" s="35">
        <v>3.5275640059999924</v>
      </c>
      <c r="E90" s="35">
        <v>7.1312205400000046</v>
      </c>
      <c r="F90" s="35">
        <v>10.766620800000016</v>
      </c>
      <c r="G90" s="35">
        <v>6.3109078060000074</v>
      </c>
      <c r="H90" s="35">
        <v>10.45427348699998</v>
      </c>
      <c r="I90" s="35">
        <v>5.6931719800000113</v>
      </c>
      <c r="J90" s="35">
        <v>5.2126896600000006</v>
      </c>
      <c r="K90" s="35">
        <v>5.8665845670000083</v>
      </c>
      <c r="L90" s="35">
        <v>4.2181610699999945</v>
      </c>
      <c r="M90" s="35">
        <v>4.0611149100000068</v>
      </c>
      <c r="N90" s="35">
        <v>3.3495089000000045</v>
      </c>
      <c r="O90" s="35">
        <v>3.9106630299999989</v>
      </c>
    </row>
    <row r="91" spans="1:15" x14ac:dyDescent="0.25">
      <c r="A91" s="17"/>
      <c r="B91" s="3" t="s">
        <v>68</v>
      </c>
      <c r="C91" s="14">
        <f>SUM(D91:O91)</f>
        <v>445.58543560200002</v>
      </c>
      <c r="D91" s="14">
        <v>34.530143849999995</v>
      </c>
      <c r="E91" s="14">
        <v>25.758501560000003</v>
      </c>
      <c r="F91" s="14">
        <v>69.82850289400001</v>
      </c>
      <c r="G91" s="14">
        <v>34.892754996000001</v>
      </c>
      <c r="H91" s="14">
        <v>72.604394736999993</v>
      </c>
      <c r="I91" s="14">
        <v>38.699519020000004</v>
      </c>
      <c r="J91" s="14">
        <v>28.405526947999999</v>
      </c>
      <c r="K91" s="20">
        <v>22.680153787000009</v>
      </c>
      <c r="L91" s="20">
        <v>48.466937080000001</v>
      </c>
      <c r="M91" s="20">
        <v>37.125361250000005</v>
      </c>
      <c r="N91" s="20">
        <v>16.902392810000002</v>
      </c>
      <c r="O91" s="20">
        <v>15.69124667</v>
      </c>
    </row>
    <row r="92" spans="1:15" x14ac:dyDescent="0.25">
      <c r="B92" s="10" t="s">
        <v>93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17"/>
      <c r="B93" s="4"/>
      <c r="C93" s="38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 x14ac:dyDescent="0.25">
      <c r="A94" s="17"/>
      <c r="B94" s="1" t="s">
        <v>129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B95" s="4"/>
      <c r="C95" s="37"/>
      <c r="D95" s="55" t="s">
        <v>1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x14ac:dyDescent="0.25">
      <c r="A96" s="17"/>
      <c r="B96" s="3"/>
      <c r="C96" s="3" t="s">
        <v>122</v>
      </c>
      <c r="D96" s="9" t="s">
        <v>3</v>
      </c>
      <c r="E96" s="9" t="s">
        <v>4</v>
      </c>
      <c r="F96" s="9" t="s">
        <v>5</v>
      </c>
      <c r="G96" s="9" t="s">
        <v>6</v>
      </c>
      <c r="H96" s="9" t="s">
        <v>7</v>
      </c>
      <c r="I96" s="9" t="s">
        <v>8</v>
      </c>
      <c r="J96" s="9" t="s">
        <v>9</v>
      </c>
      <c r="K96" s="9" t="s">
        <v>10</v>
      </c>
      <c r="L96" s="9" t="s">
        <v>119</v>
      </c>
      <c r="M96" s="13" t="s">
        <v>120</v>
      </c>
      <c r="N96" s="13" t="s">
        <v>121</v>
      </c>
      <c r="O96" s="13" t="s">
        <v>123</v>
      </c>
    </row>
    <row r="97" spans="1:17" x14ac:dyDescent="0.25">
      <c r="B97" s="4" t="s">
        <v>69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7" x14ac:dyDescent="0.25">
      <c r="B98" s="6" t="s">
        <v>62</v>
      </c>
      <c r="C98" s="49">
        <f>SUM(D98:O98)</f>
        <v>194.80418</v>
      </c>
      <c r="D98" s="35">
        <v>0</v>
      </c>
      <c r="E98" s="35">
        <v>37.15</v>
      </c>
      <c r="F98" s="35">
        <v>84</v>
      </c>
      <c r="G98" s="35">
        <v>0</v>
      </c>
      <c r="H98" s="35">
        <v>0</v>
      </c>
      <c r="I98" s="35">
        <v>38.5</v>
      </c>
      <c r="J98" s="35">
        <v>10.3</v>
      </c>
      <c r="K98" s="30">
        <v>22.134180000000001</v>
      </c>
      <c r="L98" s="30">
        <v>0</v>
      </c>
      <c r="M98" s="30">
        <v>0</v>
      </c>
      <c r="N98" s="30">
        <v>0</v>
      </c>
      <c r="O98" s="30">
        <v>2.72</v>
      </c>
    </row>
    <row r="99" spans="1:17" x14ac:dyDescent="0.25">
      <c r="B99" s="6" t="s">
        <v>54</v>
      </c>
      <c r="C99" s="49">
        <f>SUM(D99:O99)</f>
        <v>249.28874000000002</v>
      </c>
      <c r="D99" s="35">
        <v>0</v>
      </c>
      <c r="E99" s="35">
        <v>52.757620000000003</v>
      </c>
      <c r="F99" s="35">
        <v>76.261510000000001</v>
      </c>
      <c r="G99" s="35">
        <v>0</v>
      </c>
      <c r="H99" s="35">
        <v>0</v>
      </c>
      <c r="I99" s="35">
        <v>77.673749999999998</v>
      </c>
      <c r="J99" s="35">
        <v>20.780249999999999</v>
      </c>
      <c r="K99" s="30">
        <v>16.328009999999999</v>
      </c>
      <c r="L99" s="30">
        <v>0</v>
      </c>
      <c r="M99" s="30">
        <v>0</v>
      </c>
      <c r="N99" s="30">
        <v>0</v>
      </c>
      <c r="O99" s="30">
        <v>5.4876000000000005</v>
      </c>
    </row>
    <row r="100" spans="1:17" x14ac:dyDescent="0.25">
      <c r="B100" s="4" t="s">
        <v>70</v>
      </c>
      <c r="C100" s="38"/>
      <c r="D100" s="38"/>
      <c r="E100" s="38"/>
      <c r="F100" s="38"/>
      <c r="G100" s="38"/>
      <c r="H100" s="38"/>
      <c r="I100" s="38"/>
      <c r="J100" s="38"/>
      <c r="K100" s="48"/>
      <c r="L100" s="48"/>
      <c r="M100" s="48"/>
      <c r="N100" s="48"/>
      <c r="O100" s="48"/>
    </row>
    <row r="101" spans="1:17" x14ac:dyDescent="0.25">
      <c r="B101" s="6" t="s">
        <v>62</v>
      </c>
      <c r="C101" s="49">
        <f>SUM(D101:O101)</f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</row>
    <row r="102" spans="1:17" x14ac:dyDescent="0.25">
      <c r="B102" s="6" t="s">
        <v>54</v>
      </c>
      <c r="C102" s="49">
        <f>SUM(D102:O102)</f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</row>
    <row r="103" spans="1:17" x14ac:dyDescent="0.25">
      <c r="B103" s="4" t="s">
        <v>71</v>
      </c>
      <c r="C103" s="38"/>
      <c r="D103" s="38"/>
      <c r="E103" s="38"/>
      <c r="F103" s="38"/>
      <c r="G103" s="38"/>
      <c r="H103" s="38"/>
      <c r="I103" s="38"/>
      <c r="J103" s="38"/>
      <c r="K103" s="48"/>
      <c r="L103" s="48"/>
      <c r="M103" s="48"/>
      <c r="N103" s="48"/>
      <c r="O103" s="48"/>
    </row>
    <row r="104" spans="1:17" x14ac:dyDescent="0.25">
      <c r="A104" s="17"/>
      <c r="B104" s="6" t="s">
        <v>62</v>
      </c>
      <c r="C104" s="49">
        <f>SUM(D104:O104)</f>
        <v>521.21799999999996</v>
      </c>
      <c r="D104" s="35">
        <v>25.92</v>
      </c>
      <c r="E104" s="35">
        <v>15.64</v>
      </c>
      <c r="F104" s="35">
        <v>34.76</v>
      </c>
      <c r="G104" s="35">
        <v>3.75</v>
      </c>
      <c r="H104" s="35">
        <v>0</v>
      </c>
      <c r="I104" s="35">
        <v>63.2</v>
      </c>
      <c r="J104" s="35">
        <v>96.32</v>
      </c>
      <c r="K104" s="30">
        <v>70.680000000000007</v>
      </c>
      <c r="L104" s="30">
        <v>66.84</v>
      </c>
      <c r="M104" s="30">
        <v>34.17</v>
      </c>
      <c r="N104" s="30">
        <v>58.018000000000001</v>
      </c>
      <c r="O104" s="30">
        <v>51.92</v>
      </c>
    </row>
    <row r="105" spans="1:17" x14ac:dyDescent="0.25">
      <c r="A105" s="17"/>
      <c r="B105" s="6" t="s">
        <v>54</v>
      </c>
      <c r="C105" s="49">
        <f>SUM(D105:O105)</f>
        <v>15398.989579999999</v>
      </c>
      <c r="D105" s="35">
        <v>785.28363000000002</v>
      </c>
      <c r="E105" s="35">
        <v>449.09550000000002</v>
      </c>
      <c r="F105" s="35">
        <v>899.93250999999998</v>
      </c>
      <c r="G105" s="35">
        <v>111.30547</v>
      </c>
      <c r="H105" s="35">
        <v>0</v>
      </c>
      <c r="I105" s="35">
        <v>1924.5239099999999</v>
      </c>
      <c r="J105" s="35">
        <v>2921.1584199999998</v>
      </c>
      <c r="K105" s="30">
        <v>2122.9870000000001</v>
      </c>
      <c r="L105" s="30">
        <v>1965.2063999999998</v>
      </c>
      <c r="M105" s="30">
        <v>1054.63885</v>
      </c>
      <c r="N105" s="30">
        <v>1781.2822200000001</v>
      </c>
      <c r="O105" s="30">
        <v>1383.5756699999999</v>
      </c>
    </row>
    <row r="106" spans="1:17" x14ac:dyDescent="0.25">
      <c r="B106" s="4" t="s">
        <v>148</v>
      </c>
      <c r="C106" s="38"/>
      <c r="D106" s="38"/>
      <c r="E106" s="38"/>
      <c r="F106" s="38"/>
      <c r="G106" s="38"/>
      <c r="H106" s="38"/>
      <c r="I106" s="38"/>
      <c r="J106" s="38"/>
      <c r="K106" s="48"/>
      <c r="L106" s="48"/>
      <c r="M106" s="48"/>
      <c r="N106" s="48"/>
      <c r="O106" s="48"/>
    </row>
    <row r="107" spans="1:17" x14ac:dyDescent="0.25">
      <c r="A107" s="17"/>
      <c r="B107" s="6" t="s">
        <v>62</v>
      </c>
      <c r="C107" s="49">
        <f>SUM(D107:O107)</f>
        <v>522.63148000000001</v>
      </c>
      <c r="D107" s="35">
        <v>34.832000000000001</v>
      </c>
      <c r="E107" s="35">
        <v>46.991999999999997</v>
      </c>
      <c r="F107" s="35">
        <v>74.464610000000008</v>
      </c>
      <c r="G107" s="35">
        <v>40.93</v>
      </c>
      <c r="H107" s="35">
        <v>4.2110000000000003</v>
      </c>
      <c r="I107" s="35">
        <v>12.39</v>
      </c>
      <c r="J107" s="35">
        <v>11.72</v>
      </c>
      <c r="K107" s="30">
        <v>91.887770000000003</v>
      </c>
      <c r="L107" s="30">
        <v>21.867999999999999</v>
      </c>
      <c r="M107" s="30">
        <v>77.46553999999999</v>
      </c>
      <c r="N107" s="30">
        <v>72.370559999999998</v>
      </c>
      <c r="O107" s="30">
        <v>33.5</v>
      </c>
    </row>
    <row r="108" spans="1:17" x14ac:dyDescent="0.25">
      <c r="A108" s="17"/>
      <c r="B108" s="6" t="s">
        <v>54</v>
      </c>
      <c r="C108" s="49">
        <f>SUM(D108:O108)</f>
        <v>7950.1756800000012</v>
      </c>
      <c r="D108" s="35">
        <v>494.28750000000002</v>
      </c>
      <c r="E108" s="35">
        <v>598.91001000000006</v>
      </c>
      <c r="F108" s="35">
        <v>1023.3033</v>
      </c>
      <c r="G108" s="35">
        <v>522.25811999999996</v>
      </c>
      <c r="H108" s="35">
        <v>53.947949999999999</v>
      </c>
      <c r="I108" s="35">
        <v>237.75229000000002</v>
      </c>
      <c r="J108" s="35">
        <v>248.27355</v>
      </c>
      <c r="K108" s="30">
        <v>1304.40959</v>
      </c>
      <c r="L108" s="30">
        <v>344.00390999999996</v>
      </c>
      <c r="M108" s="30">
        <v>1277.6827499999999</v>
      </c>
      <c r="N108" s="30">
        <v>1240.88355</v>
      </c>
      <c r="O108" s="30">
        <v>604.46316000000002</v>
      </c>
    </row>
    <row r="109" spans="1:17" x14ac:dyDescent="0.25">
      <c r="B109" s="4" t="s">
        <v>72</v>
      </c>
      <c r="C109" s="38"/>
      <c r="D109" s="38"/>
      <c r="E109" s="38"/>
      <c r="F109" s="38"/>
      <c r="G109" s="38"/>
      <c r="H109" s="38"/>
      <c r="I109" s="38"/>
      <c r="J109" s="38"/>
      <c r="K109" s="48"/>
      <c r="L109" s="48"/>
      <c r="M109" s="48"/>
      <c r="N109" s="48"/>
      <c r="O109" s="48"/>
    </row>
    <row r="110" spans="1:17" x14ac:dyDescent="0.25">
      <c r="A110" s="17"/>
      <c r="B110" s="6" t="s">
        <v>62</v>
      </c>
      <c r="C110" s="49">
        <f>SUM(D110:O110)</f>
        <v>1193.0795700000001</v>
      </c>
      <c r="D110" s="35">
        <v>134.76779999999999</v>
      </c>
      <c r="E110" s="35">
        <v>245.41891000000001</v>
      </c>
      <c r="F110" s="35">
        <v>35</v>
      </c>
      <c r="G110" s="35">
        <v>0</v>
      </c>
      <c r="H110" s="35">
        <v>0</v>
      </c>
      <c r="I110" s="35">
        <v>259.23937999999998</v>
      </c>
      <c r="J110" s="35">
        <v>88.724159999999998</v>
      </c>
      <c r="K110" s="30">
        <v>52.255000000000003</v>
      </c>
      <c r="L110" s="30">
        <v>0</v>
      </c>
      <c r="M110" s="30">
        <v>79.422370000000001</v>
      </c>
      <c r="N110" s="30">
        <v>176.69795000000002</v>
      </c>
      <c r="O110" s="30">
        <v>121.554</v>
      </c>
      <c r="P110" s="51"/>
      <c r="Q110" s="53"/>
    </row>
    <row r="111" spans="1:17" x14ac:dyDescent="0.25">
      <c r="A111" s="17"/>
      <c r="B111" s="6" t="s">
        <v>54</v>
      </c>
      <c r="C111" s="49">
        <f>SUM(D111:O111)</f>
        <v>9137.6352600000009</v>
      </c>
      <c r="D111" s="35">
        <v>1474.7944399999999</v>
      </c>
      <c r="E111" s="35">
        <v>2696.03971</v>
      </c>
      <c r="F111" s="35">
        <v>56.49</v>
      </c>
      <c r="G111" s="35">
        <v>0</v>
      </c>
      <c r="H111" s="35">
        <v>0</v>
      </c>
      <c r="I111" s="35">
        <v>1615.1705300000001</v>
      </c>
      <c r="J111" s="35">
        <v>591.02643999999998</v>
      </c>
      <c r="K111" s="30">
        <v>267.22040000000004</v>
      </c>
      <c r="L111" s="30">
        <v>0</v>
      </c>
      <c r="M111" s="30">
        <v>736.71030000000007</v>
      </c>
      <c r="N111" s="30">
        <v>1221.9578100000001</v>
      </c>
      <c r="O111" s="30">
        <v>478.22563000000002</v>
      </c>
    </row>
    <row r="112" spans="1:17" x14ac:dyDescent="0.25">
      <c r="B112" s="4" t="s">
        <v>73</v>
      </c>
      <c r="C112" s="38"/>
      <c r="D112" s="38"/>
      <c r="E112" s="38"/>
      <c r="F112" s="38"/>
      <c r="G112" s="38"/>
      <c r="H112" s="38"/>
      <c r="I112" s="38"/>
      <c r="J112" s="38"/>
      <c r="K112" s="48"/>
      <c r="L112" s="48"/>
      <c r="M112" s="48"/>
      <c r="N112" s="48"/>
      <c r="O112" s="48"/>
    </row>
    <row r="113" spans="1:15" x14ac:dyDescent="0.25">
      <c r="A113" s="17"/>
      <c r="B113" s="6" t="s">
        <v>62</v>
      </c>
      <c r="C113" s="49">
        <f>SUM(D113:O113)</f>
        <v>595.18499999999995</v>
      </c>
      <c r="D113" s="35">
        <v>78</v>
      </c>
      <c r="E113" s="35">
        <v>76.849999999999994</v>
      </c>
      <c r="F113" s="35">
        <v>84.5</v>
      </c>
      <c r="G113" s="35">
        <v>23.645</v>
      </c>
      <c r="H113" s="35">
        <v>42.8</v>
      </c>
      <c r="I113" s="35">
        <v>30.5</v>
      </c>
      <c r="J113" s="35">
        <v>0</v>
      </c>
      <c r="K113" s="30">
        <v>17.75</v>
      </c>
      <c r="L113" s="30">
        <v>0.64500000000000002</v>
      </c>
      <c r="M113" s="30">
        <v>109.75</v>
      </c>
      <c r="N113" s="30">
        <v>74.245000000000005</v>
      </c>
      <c r="O113" s="30">
        <v>56.5</v>
      </c>
    </row>
    <row r="114" spans="1:15" x14ac:dyDescent="0.25">
      <c r="A114" s="17"/>
      <c r="B114" s="6" t="s">
        <v>54</v>
      </c>
      <c r="C114" s="49">
        <f>SUM(D114:O114)</f>
        <v>7317.9365000000007</v>
      </c>
      <c r="D114" s="35">
        <v>917.81118000000004</v>
      </c>
      <c r="E114" s="35">
        <v>906.93687</v>
      </c>
      <c r="F114" s="35">
        <v>1009.55699</v>
      </c>
      <c r="G114" s="35">
        <v>280.73511999999999</v>
      </c>
      <c r="H114" s="35">
        <v>532.21145999999999</v>
      </c>
      <c r="I114" s="35">
        <v>427.65956</v>
      </c>
      <c r="J114" s="35">
        <v>0</v>
      </c>
      <c r="K114" s="30">
        <v>254.25543999999999</v>
      </c>
      <c r="L114" s="30">
        <v>9.1090099999999996</v>
      </c>
      <c r="M114" s="30">
        <v>1331.8778400000001</v>
      </c>
      <c r="N114" s="30">
        <v>939.33791000000008</v>
      </c>
      <c r="O114" s="30">
        <v>708.44511999999997</v>
      </c>
    </row>
    <row r="115" spans="1:15" x14ac:dyDescent="0.25">
      <c r="B115" s="4" t="s">
        <v>74</v>
      </c>
      <c r="C115" s="38"/>
      <c r="D115" s="38"/>
      <c r="E115" s="38"/>
      <c r="F115" s="38"/>
      <c r="G115" s="38"/>
      <c r="H115" s="38"/>
      <c r="I115" s="38"/>
      <c r="J115" s="38"/>
      <c r="K115" s="48"/>
      <c r="L115" s="48"/>
      <c r="M115" s="48"/>
      <c r="N115" s="48"/>
      <c r="O115" s="48"/>
    </row>
    <row r="116" spans="1:15" x14ac:dyDescent="0.25">
      <c r="A116" s="17"/>
      <c r="B116" s="6" t="s">
        <v>62</v>
      </c>
      <c r="C116" s="49">
        <f>SUM(D116:O116)</f>
        <v>2.4383100000000004</v>
      </c>
      <c r="D116" s="35">
        <v>0.26680000000000004</v>
      </c>
      <c r="E116" s="35">
        <v>7.0930000000000007E-2</v>
      </c>
      <c r="F116" s="35">
        <v>0.59999000000000002</v>
      </c>
      <c r="G116" s="35">
        <v>1.1229100000000001</v>
      </c>
      <c r="H116" s="35">
        <v>0.37768000000000002</v>
      </c>
      <c r="I116" s="35">
        <v>0</v>
      </c>
      <c r="J116" s="35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</row>
    <row r="117" spans="1:15" x14ac:dyDescent="0.25">
      <c r="A117" s="17"/>
      <c r="B117" s="6" t="s">
        <v>54</v>
      </c>
      <c r="C117" s="49">
        <f>SUM(D117:O117)</f>
        <v>47.269559999999998</v>
      </c>
      <c r="D117" s="35">
        <v>6.3652199999999999</v>
      </c>
      <c r="E117" s="35">
        <v>4.0123199999999999</v>
      </c>
      <c r="F117" s="35">
        <v>16.03256</v>
      </c>
      <c r="G117" s="35">
        <v>17.07311</v>
      </c>
      <c r="H117" s="35">
        <v>3.7863500000000001</v>
      </c>
      <c r="I117" s="35">
        <v>0</v>
      </c>
      <c r="J117" s="35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</row>
    <row r="118" spans="1:15" x14ac:dyDescent="0.25">
      <c r="B118" s="4" t="s">
        <v>75</v>
      </c>
      <c r="C118" s="38"/>
      <c r="D118" s="38"/>
      <c r="E118" s="38"/>
      <c r="F118" s="38"/>
      <c r="G118" s="38"/>
      <c r="H118" s="38"/>
      <c r="I118" s="38"/>
      <c r="J118" s="38"/>
      <c r="K118" s="48"/>
      <c r="L118" s="48"/>
      <c r="M118" s="48"/>
      <c r="N118" s="48"/>
      <c r="O118" s="48"/>
    </row>
    <row r="119" spans="1:15" x14ac:dyDescent="0.25">
      <c r="A119" s="17"/>
      <c r="B119" s="6" t="s">
        <v>62</v>
      </c>
      <c r="C119" s="49">
        <f>SUM(D119:O119)</f>
        <v>7.1507900000000006</v>
      </c>
      <c r="D119" s="35">
        <v>0.115</v>
      </c>
      <c r="E119" s="35">
        <v>7.7290000000000011E-2</v>
      </c>
      <c r="F119" s="35">
        <v>0.77300999999999997</v>
      </c>
      <c r="G119" s="35">
        <v>0.57559000000000005</v>
      </c>
      <c r="H119" s="35">
        <v>0.59053</v>
      </c>
      <c r="I119" s="35">
        <v>0.67446000000000006</v>
      </c>
      <c r="J119" s="35">
        <v>0.33418000000000003</v>
      </c>
      <c r="K119" s="30">
        <v>1.0733599999999999</v>
      </c>
      <c r="L119" s="30">
        <v>1.0486800000000001</v>
      </c>
      <c r="M119" s="30">
        <v>0.33600000000000002</v>
      </c>
      <c r="N119" s="30">
        <v>0.80249999999999999</v>
      </c>
      <c r="O119" s="30">
        <v>0.75019000000000002</v>
      </c>
    </row>
    <row r="120" spans="1:15" x14ac:dyDescent="0.25">
      <c r="A120" s="17"/>
      <c r="B120" s="6" t="s">
        <v>54</v>
      </c>
      <c r="C120" s="49">
        <f>SUM(D120:O120)</f>
        <v>269.38960000000003</v>
      </c>
      <c r="D120" s="35">
        <v>1.41225</v>
      </c>
      <c r="E120" s="35">
        <v>0.88972000000000007</v>
      </c>
      <c r="F120" s="35">
        <v>29.680540000000001</v>
      </c>
      <c r="G120" s="35">
        <v>28.946490000000001</v>
      </c>
      <c r="H120" s="35">
        <v>28.821020000000001</v>
      </c>
      <c r="I120" s="35">
        <v>20.96921</v>
      </c>
      <c r="J120" s="35">
        <v>14.47052</v>
      </c>
      <c r="K120" s="30">
        <v>22.226299999999998</v>
      </c>
      <c r="L120" s="30">
        <v>37.388919999999999</v>
      </c>
      <c r="M120" s="30">
        <v>20.200749999999999</v>
      </c>
      <c r="N120" s="30">
        <v>30.078900000000001</v>
      </c>
      <c r="O120" s="30">
        <v>34.30498</v>
      </c>
    </row>
    <row r="121" spans="1:15" x14ac:dyDescent="0.25">
      <c r="B121" s="4" t="s">
        <v>24</v>
      </c>
      <c r="C121" s="38"/>
      <c r="D121" s="38"/>
      <c r="E121" s="38"/>
      <c r="F121" s="38"/>
      <c r="G121" s="38"/>
      <c r="H121" s="38"/>
      <c r="I121" s="38"/>
      <c r="J121" s="38"/>
      <c r="K121" s="48"/>
      <c r="L121" s="48"/>
      <c r="M121" s="48"/>
      <c r="N121" s="48"/>
      <c r="O121" s="48"/>
    </row>
    <row r="122" spans="1:15" x14ac:dyDescent="0.25">
      <c r="A122" s="17"/>
      <c r="B122" s="7" t="s">
        <v>76</v>
      </c>
      <c r="C122" s="39">
        <f>SUM(D122:O122)</f>
        <v>2996.9565399999997</v>
      </c>
      <c r="D122" s="39">
        <v>273.78660000000002</v>
      </c>
      <c r="E122" s="39">
        <v>422.12183999999996</v>
      </c>
      <c r="F122" s="39">
        <v>313.32460000000003</v>
      </c>
      <c r="G122" s="39">
        <v>69.447910000000007</v>
      </c>
      <c r="H122" s="39">
        <v>47.388679999999994</v>
      </c>
      <c r="I122" s="39">
        <v>403.82937999999996</v>
      </c>
      <c r="J122" s="39">
        <v>207.06416000000002</v>
      </c>
      <c r="K122" s="21">
        <v>254.70695000000001</v>
      </c>
      <c r="L122" s="21">
        <v>89.353000000000009</v>
      </c>
      <c r="M122" s="21">
        <v>300.80790999999999</v>
      </c>
      <c r="N122" s="21">
        <v>348.93151</v>
      </c>
      <c r="O122" s="21">
        <v>266.19400000000002</v>
      </c>
    </row>
    <row r="123" spans="1:15" x14ac:dyDescent="0.25">
      <c r="A123" s="17"/>
      <c r="B123" s="8" t="s">
        <v>77</v>
      </c>
      <c r="C123" s="40">
        <f>SUM(D123:O123)</f>
        <v>40101.295319999997</v>
      </c>
      <c r="D123" s="40">
        <v>3678.5419699999998</v>
      </c>
      <c r="E123" s="40">
        <v>4707.7520300000006</v>
      </c>
      <c r="F123" s="40">
        <v>3081.5768699999999</v>
      </c>
      <c r="G123" s="40">
        <v>931.37181999999996</v>
      </c>
      <c r="H123" s="40">
        <v>589.94575999999995</v>
      </c>
      <c r="I123" s="40">
        <v>4282.7800399999996</v>
      </c>
      <c r="J123" s="40">
        <v>3781.2386599999995</v>
      </c>
      <c r="K123" s="22">
        <v>3965.2004400000005</v>
      </c>
      <c r="L123" s="22">
        <v>2318.3193199999996</v>
      </c>
      <c r="M123" s="22">
        <v>4400.9097400000001</v>
      </c>
      <c r="N123" s="22">
        <v>5183.4614899999997</v>
      </c>
      <c r="O123" s="22">
        <v>3180.1971799999997</v>
      </c>
    </row>
    <row r="124" spans="1:15" x14ac:dyDescent="0.25">
      <c r="B124" s="10" t="s">
        <v>93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17"/>
      <c r="B125" s="4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.75" x14ac:dyDescent="0.25">
      <c r="A126" s="17"/>
      <c r="B126" s="1" t="s">
        <v>130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B127" s="4"/>
      <c r="C127" s="37"/>
      <c r="D127" s="55" t="s">
        <v>1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1:15" x14ac:dyDescent="0.25">
      <c r="B128" s="3"/>
      <c r="C128" s="3" t="s">
        <v>122</v>
      </c>
      <c r="D128" s="9" t="s">
        <v>3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119</v>
      </c>
      <c r="M128" s="13" t="s">
        <v>120</v>
      </c>
      <c r="N128" s="13" t="s">
        <v>121</v>
      </c>
      <c r="O128" s="13" t="s">
        <v>123</v>
      </c>
    </row>
    <row r="129" spans="2:15" x14ac:dyDescent="0.25">
      <c r="B129" s="4" t="s">
        <v>78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2:15" x14ac:dyDescent="0.25">
      <c r="B130" s="6" t="s">
        <v>62</v>
      </c>
      <c r="C130" s="49">
        <f>SUM(D130:O130)</f>
        <v>1345.7051799999999</v>
      </c>
      <c r="D130" s="35">
        <v>131.07101</v>
      </c>
      <c r="E130" s="35">
        <v>43.158050000000003</v>
      </c>
      <c r="F130" s="35">
        <v>87.974429999999998</v>
      </c>
      <c r="G130" s="35">
        <v>118.45711999999999</v>
      </c>
      <c r="H130" s="35">
        <v>207.17169000000001</v>
      </c>
      <c r="I130" s="35">
        <v>77.930039999999991</v>
      </c>
      <c r="J130" s="35">
        <v>136.55619000000002</v>
      </c>
      <c r="K130" s="30">
        <v>147.04712000000001</v>
      </c>
      <c r="L130" s="30">
        <v>123.74911</v>
      </c>
      <c r="M130" s="30">
        <v>95.64388000000001</v>
      </c>
      <c r="N130" s="30">
        <v>84.813210000000012</v>
      </c>
      <c r="O130" s="30">
        <v>92.133330000000001</v>
      </c>
    </row>
    <row r="131" spans="2:15" x14ac:dyDescent="0.25">
      <c r="B131" s="6" t="s">
        <v>54</v>
      </c>
      <c r="C131" s="49">
        <f>SUM(D131:O131)</f>
        <v>3745.64554</v>
      </c>
      <c r="D131" s="35">
        <v>382.03563000000003</v>
      </c>
      <c r="E131" s="35">
        <v>136.95687000000001</v>
      </c>
      <c r="F131" s="35">
        <v>224.08867000000001</v>
      </c>
      <c r="G131" s="35">
        <v>307.78032000000002</v>
      </c>
      <c r="H131" s="35">
        <v>556.53849000000002</v>
      </c>
      <c r="I131" s="35">
        <v>217.99148000000002</v>
      </c>
      <c r="J131" s="35">
        <v>325.19245000000001</v>
      </c>
      <c r="K131" s="30">
        <v>386.12986000000001</v>
      </c>
      <c r="L131" s="30">
        <v>321.58673999999996</v>
      </c>
      <c r="M131" s="30">
        <v>321.99283000000003</v>
      </c>
      <c r="N131" s="30">
        <v>291.66178000000002</v>
      </c>
      <c r="O131" s="30">
        <v>273.69041999999996</v>
      </c>
    </row>
    <row r="132" spans="2:15" x14ac:dyDescent="0.25">
      <c r="B132" s="4" t="s">
        <v>79</v>
      </c>
      <c r="C132" s="38"/>
      <c r="D132" s="35"/>
      <c r="E132" s="35"/>
      <c r="F132" s="35"/>
      <c r="G132" s="35"/>
      <c r="H132" s="35"/>
      <c r="I132" s="35"/>
      <c r="J132" s="35"/>
      <c r="K132" s="30"/>
      <c r="L132" s="30"/>
      <c r="M132" s="30"/>
      <c r="N132" s="30"/>
      <c r="O132" s="30"/>
    </row>
    <row r="133" spans="2:15" x14ac:dyDescent="0.25">
      <c r="B133" s="6" t="s">
        <v>80</v>
      </c>
      <c r="C133" s="49">
        <f>SUM(D133:O133)</f>
        <v>65.520001000000008</v>
      </c>
      <c r="D133" s="35">
        <v>7.6042110000000003</v>
      </c>
      <c r="E133" s="35">
        <v>2.9589470000000002</v>
      </c>
      <c r="F133" s="35">
        <v>0</v>
      </c>
      <c r="G133" s="35">
        <v>15.183157999999999</v>
      </c>
      <c r="H133" s="35">
        <v>1.948421</v>
      </c>
      <c r="I133" s="35">
        <v>0</v>
      </c>
      <c r="J133" s="35">
        <v>2.46</v>
      </c>
      <c r="K133" s="30">
        <v>2.261053</v>
      </c>
      <c r="L133" s="30">
        <v>15.208421</v>
      </c>
      <c r="M133" s="30">
        <v>2.6842109999999999</v>
      </c>
      <c r="N133" s="30">
        <v>15.211579</v>
      </c>
      <c r="O133" s="30">
        <v>0</v>
      </c>
    </row>
    <row r="134" spans="2:15" x14ac:dyDescent="0.25">
      <c r="B134" s="6" t="s">
        <v>54</v>
      </c>
      <c r="C134" s="49">
        <f>SUM(D134:O134)</f>
        <v>636.05531000000008</v>
      </c>
      <c r="D134" s="35">
        <v>72.872100000000003</v>
      </c>
      <c r="E134" s="35">
        <v>28.75647</v>
      </c>
      <c r="F134" s="35">
        <v>0</v>
      </c>
      <c r="G134" s="35">
        <v>145.74420000000001</v>
      </c>
      <c r="H134" s="35">
        <v>20.962619999999998</v>
      </c>
      <c r="I134" s="35">
        <v>0</v>
      </c>
      <c r="J134" s="35">
        <v>21.340810000000001</v>
      </c>
      <c r="K134" s="30">
        <v>22.120419999999999</v>
      </c>
      <c r="L134" s="30">
        <v>145.74420000000001</v>
      </c>
      <c r="M134" s="30">
        <v>29.677430000000001</v>
      </c>
      <c r="N134" s="30">
        <v>148.83706000000001</v>
      </c>
      <c r="O134" s="30">
        <v>0</v>
      </c>
    </row>
    <row r="135" spans="2:15" x14ac:dyDescent="0.25">
      <c r="B135" s="4" t="s">
        <v>81</v>
      </c>
      <c r="C135" s="38"/>
      <c r="D135" s="35"/>
      <c r="E135" s="35"/>
      <c r="F135" s="35"/>
      <c r="G135" s="35"/>
      <c r="H135" s="35"/>
      <c r="I135" s="35"/>
      <c r="J135" s="35"/>
      <c r="K135" s="30"/>
      <c r="L135" s="30"/>
      <c r="M135" s="30"/>
      <c r="N135" s="30"/>
      <c r="O135" s="30"/>
    </row>
    <row r="136" spans="2:15" x14ac:dyDescent="0.25">
      <c r="B136" s="6" t="s">
        <v>80</v>
      </c>
      <c r="C136" s="49">
        <f>SUM(D136:O136)</f>
        <v>7.1810530000000004</v>
      </c>
      <c r="D136" s="35">
        <v>0</v>
      </c>
      <c r="E136" s="35">
        <v>0</v>
      </c>
      <c r="F136" s="35">
        <v>0</v>
      </c>
      <c r="G136" s="35">
        <v>0</v>
      </c>
      <c r="H136" s="35">
        <v>2.0052629999999998</v>
      </c>
      <c r="I136" s="35">
        <v>0</v>
      </c>
      <c r="J136" s="35">
        <v>1.026316</v>
      </c>
      <c r="K136" s="30">
        <v>1.3578950000000001</v>
      </c>
      <c r="L136" s="30">
        <v>0</v>
      </c>
      <c r="M136" s="30">
        <v>0</v>
      </c>
      <c r="N136" s="30">
        <v>2.791579</v>
      </c>
      <c r="O136" s="30">
        <v>0</v>
      </c>
    </row>
    <row r="137" spans="2:15" x14ac:dyDescent="0.25">
      <c r="B137" s="6" t="s">
        <v>54</v>
      </c>
      <c r="C137" s="49">
        <f>SUM(D137:O137)</f>
        <v>71.599949999999993</v>
      </c>
      <c r="D137" s="35">
        <v>0</v>
      </c>
      <c r="E137" s="35">
        <v>0</v>
      </c>
      <c r="F137" s="35">
        <v>0</v>
      </c>
      <c r="G137" s="35">
        <v>0</v>
      </c>
      <c r="H137" s="35">
        <v>20.14716</v>
      </c>
      <c r="I137" s="35">
        <v>0</v>
      </c>
      <c r="J137" s="35">
        <v>8.9034200000000006</v>
      </c>
      <c r="K137" s="30">
        <v>14.428280000000001</v>
      </c>
      <c r="L137" s="30">
        <v>0</v>
      </c>
      <c r="M137" s="30">
        <v>0</v>
      </c>
      <c r="N137" s="30">
        <v>28.121089999999999</v>
      </c>
      <c r="O137" s="30">
        <v>0</v>
      </c>
    </row>
    <row r="138" spans="2:15" x14ac:dyDescent="0.25">
      <c r="B138" s="4" t="s">
        <v>82</v>
      </c>
      <c r="C138" s="38"/>
      <c r="D138" s="35"/>
      <c r="E138" s="35"/>
      <c r="F138" s="35"/>
      <c r="G138" s="35"/>
      <c r="H138" s="35"/>
      <c r="I138" s="35"/>
      <c r="J138" s="35"/>
      <c r="K138" s="30"/>
      <c r="L138" s="30"/>
      <c r="M138" s="30"/>
      <c r="N138" s="30"/>
      <c r="O138" s="30"/>
    </row>
    <row r="139" spans="2:15" x14ac:dyDescent="0.25">
      <c r="B139" s="6" t="s">
        <v>62</v>
      </c>
      <c r="C139" s="49">
        <f>SUM(D139:O139)</f>
        <v>604.66601000000003</v>
      </c>
      <c r="D139" s="35">
        <v>57.842669999999998</v>
      </c>
      <c r="E139" s="35">
        <v>426.17540000000002</v>
      </c>
      <c r="F139" s="35">
        <v>120.64794000000001</v>
      </c>
      <c r="G139" s="35">
        <v>0</v>
      </c>
      <c r="H139" s="35">
        <v>0</v>
      </c>
      <c r="I139" s="35">
        <v>0</v>
      </c>
      <c r="J139" s="35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</row>
    <row r="140" spans="2:15" x14ac:dyDescent="0.25">
      <c r="B140" s="6" t="s">
        <v>54</v>
      </c>
      <c r="C140" s="49">
        <f>SUM(D140:O140)</f>
        <v>218.51542000000001</v>
      </c>
      <c r="D140" s="35">
        <v>19.307470000000002</v>
      </c>
      <c r="E140" s="35">
        <v>151.71600000000001</v>
      </c>
      <c r="F140" s="35">
        <v>47.491949999999996</v>
      </c>
      <c r="G140" s="35">
        <v>0</v>
      </c>
      <c r="H140" s="35">
        <v>0</v>
      </c>
      <c r="I140" s="35">
        <v>0</v>
      </c>
      <c r="J140" s="35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</row>
    <row r="141" spans="2:15" x14ac:dyDescent="0.25">
      <c r="B141" s="4" t="s">
        <v>83</v>
      </c>
      <c r="C141" s="38"/>
      <c r="D141" s="35"/>
      <c r="E141" s="35"/>
      <c r="F141" s="35"/>
      <c r="G141" s="35"/>
      <c r="H141" s="35"/>
      <c r="I141" s="35"/>
      <c r="J141" s="35"/>
      <c r="K141" s="30"/>
      <c r="L141" s="30"/>
      <c r="M141" s="30"/>
      <c r="N141" s="30"/>
      <c r="O141" s="30"/>
    </row>
    <row r="142" spans="2:15" x14ac:dyDescent="0.25">
      <c r="B142" s="6" t="s">
        <v>62</v>
      </c>
      <c r="C142" s="49">
        <f>SUM(D142:O142)</f>
        <v>1910.1969999999999</v>
      </c>
      <c r="D142" s="35">
        <v>0</v>
      </c>
      <c r="E142" s="35">
        <v>183.56049999999999</v>
      </c>
      <c r="F142" s="35">
        <v>399.26249999999999</v>
      </c>
      <c r="G142" s="35">
        <v>498.04300000000001</v>
      </c>
      <c r="H142" s="35">
        <v>421.38</v>
      </c>
      <c r="I142" s="35">
        <v>128.72499999999999</v>
      </c>
      <c r="J142" s="35">
        <v>143.28</v>
      </c>
      <c r="K142" s="30">
        <v>94.206000000000003</v>
      </c>
      <c r="L142" s="30">
        <v>40</v>
      </c>
      <c r="M142" s="30">
        <v>1.3049999999999999</v>
      </c>
      <c r="N142" s="30">
        <v>0.435</v>
      </c>
      <c r="O142" s="30">
        <v>0</v>
      </c>
    </row>
    <row r="143" spans="2:15" x14ac:dyDescent="0.25">
      <c r="B143" s="6" t="s">
        <v>54</v>
      </c>
      <c r="C143" s="49">
        <f>SUM(D143:O143)</f>
        <v>10980.697170000001</v>
      </c>
      <c r="D143" s="35">
        <v>0</v>
      </c>
      <c r="E143" s="35">
        <v>1002.9881899999999</v>
      </c>
      <c r="F143" s="35">
        <v>2835.4323899999999</v>
      </c>
      <c r="G143" s="35">
        <v>2088.3303100000003</v>
      </c>
      <c r="H143" s="35">
        <v>2568.41743</v>
      </c>
      <c r="I143" s="35">
        <v>819.49795999999992</v>
      </c>
      <c r="J143" s="35">
        <v>661.96415000000002</v>
      </c>
      <c r="K143" s="30">
        <v>724.89654000000007</v>
      </c>
      <c r="L143" s="30">
        <v>256.23696999999999</v>
      </c>
      <c r="M143" s="30">
        <v>19.104880000000001</v>
      </c>
      <c r="N143" s="30">
        <v>3.8283499999999999</v>
      </c>
      <c r="O143" s="30">
        <v>0</v>
      </c>
    </row>
    <row r="144" spans="2:15" x14ac:dyDescent="0.25">
      <c r="B144" s="4" t="s">
        <v>84</v>
      </c>
      <c r="C144" s="38"/>
      <c r="D144" s="35"/>
      <c r="E144" s="35"/>
      <c r="F144" s="35"/>
      <c r="G144" s="35"/>
      <c r="H144" s="35"/>
      <c r="I144" s="35"/>
      <c r="J144" s="35"/>
      <c r="K144" s="30"/>
      <c r="L144" s="30"/>
      <c r="M144" s="30"/>
      <c r="N144" s="30"/>
      <c r="O144" s="30"/>
    </row>
    <row r="145" spans="2:15" x14ac:dyDescent="0.25">
      <c r="B145" s="6" t="s">
        <v>62</v>
      </c>
      <c r="C145" s="49">
        <f>SUM(D145:O145)</f>
        <v>23.1325</v>
      </c>
      <c r="D145" s="35">
        <v>0</v>
      </c>
      <c r="E145" s="35">
        <v>0</v>
      </c>
      <c r="F145" s="35">
        <v>0.435</v>
      </c>
      <c r="G145" s="35">
        <v>3.992</v>
      </c>
      <c r="H145" s="35">
        <v>16.095500000000001</v>
      </c>
      <c r="I145" s="35">
        <v>1.3049999999999999</v>
      </c>
      <c r="J145" s="35">
        <v>0.87</v>
      </c>
      <c r="K145" s="30">
        <v>0</v>
      </c>
      <c r="L145" s="30">
        <v>0</v>
      </c>
      <c r="M145" s="30">
        <v>0</v>
      </c>
      <c r="N145" s="30">
        <v>0.435</v>
      </c>
      <c r="O145" s="30">
        <v>0</v>
      </c>
    </row>
    <row r="146" spans="2:15" x14ac:dyDescent="0.25">
      <c r="B146" s="6" t="s">
        <v>54</v>
      </c>
      <c r="C146" s="49">
        <f>SUM(D146:O146)</f>
        <v>745.56740999999988</v>
      </c>
      <c r="D146" s="35">
        <v>0</v>
      </c>
      <c r="E146" s="35">
        <v>0</v>
      </c>
      <c r="F146" s="35">
        <v>15.27022</v>
      </c>
      <c r="G146" s="35">
        <v>184.48908</v>
      </c>
      <c r="H146" s="35">
        <v>436.45146</v>
      </c>
      <c r="I146" s="35">
        <v>48.248699999999999</v>
      </c>
      <c r="J146" s="35">
        <v>45.794580000000003</v>
      </c>
      <c r="K146" s="30">
        <v>0</v>
      </c>
      <c r="L146" s="30">
        <v>0</v>
      </c>
      <c r="M146" s="30">
        <v>0</v>
      </c>
      <c r="N146" s="30">
        <v>15.313370000000001</v>
      </c>
      <c r="O146" s="30">
        <v>0</v>
      </c>
    </row>
    <row r="147" spans="2:15" x14ac:dyDescent="0.25">
      <c r="B147" s="4" t="s">
        <v>85</v>
      </c>
      <c r="C147" s="38"/>
      <c r="D147" s="35"/>
      <c r="E147" s="35"/>
      <c r="F147" s="35"/>
      <c r="G147" s="35"/>
      <c r="H147" s="35"/>
      <c r="I147" s="35"/>
      <c r="J147" s="35"/>
      <c r="K147" s="30"/>
      <c r="L147" s="30"/>
      <c r="M147" s="30"/>
      <c r="N147" s="30"/>
      <c r="O147" s="30"/>
    </row>
    <row r="148" spans="2:15" x14ac:dyDescent="0.25">
      <c r="B148" s="6" t="s">
        <v>62</v>
      </c>
      <c r="C148" s="49">
        <f>SUM(D148:O148)</f>
        <v>7788.6297800000002</v>
      </c>
      <c r="D148" s="35">
        <v>153</v>
      </c>
      <c r="E148" s="35">
        <v>1283.9437800000001</v>
      </c>
      <c r="F148" s="35">
        <v>959.1</v>
      </c>
      <c r="G148" s="35">
        <v>466.88400000000001</v>
      </c>
      <c r="H148" s="35">
        <v>826.202</v>
      </c>
      <c r="I148" s="35">
        <v>453.5</v>
      </c>
      <c r="J148" s="35">
        <v>1315.8</v>
      </c>
      <c r="K148" s="30">
        <v>1834</v>
      </c>
      <c r="L148" s="30">
        <v>408.5</v>
      </c>
      <c r="M148" s="30">
        <v>87.7</v>
      </c>
      <c r="N148" s="30">
        <v>0</v>
      </c>
      <c r="O148" s="30">
        <v>0</v>
      </c>
    </row>
    <row r="149" spans="2:15" x14ac:dyDescent="0.25">
      <c r="B149" s="6" t="s">
        <v>54</v>
      </c>
      <c r="C149" s="49">
        <f>SUM(D149:O149)</f>
        <v>8124.1045699999995</v>
      </c>
      <c r="D149" s="35">
        <v>130.53224</v>
      </c>
      <c r="E149" s="35">
        <v>1245.2728</v>
      </c>
      <c r="F149" s="35">
        <v>977.91006000000004</v>
      </c>
      <c r="G149" s="35">
        <v>497.71436</v>
      </c>
      <c r="H149" s="35">
        <v>887.84643000000005</v>
      </c>
      <c r="I149" s="35">
        <v>457.23613</v>
      </c>
      <c r="J149" s="35">
        <v>1379.9596299999998</v>
      </c>
      <c r="K149" s="30">
        <v>1932.7629099999999</v>
      </c>
      <c r="L149" s="30">
        <v>501.66016999999999</v>
      </c>
      <c r="M149" s="30">
        <v>113.20984</v>
      </c>
      <c r="N149" s="30">
        <v>0</v>
      </c>
      <c r="O149" s="30">
        <v>0</v>
      </c>
    </row>
    <row r="150" spans="2:15" x14ac:dyDescent="0.25">
      <c r="B150" s="4" t="s">
        <v>86</v>
      </c>
      <c r="C150" s="38"/>
      <c r="D150" s="35"/>
      <c r="E150" s="35"/>
      <c r="F150" s="35"/>
      <c r="G150" s="35"/>
      <c r="H150" s="35"/>
      <c r="I150" s="35"/>
      <c r="J150" s="35"/>
      <c r="K150" s="30"/>
      <c r="L150" s="30"/>
      <c r="M150" s="30"/>
      <c r="N150" s="30"/>
      <c r="O150" s="30"/>
    </row>
    <row r="151" spans="2:15" x14ac:dyDescent="0.25">
      <c r="B151" s="6" t="s">
        <v>62</v>
      </c>
      <c r="C151" s="49">
        <f>SUM(D151:O151)</f>
        <v>6932.5099999999993</v>
      </c>
      <c r="D151" s="35">
        <v>1118.288</v>
      </c>
      <c r="E151" s="35">
        <v>1086.604</v>
      </c>
      <c r="F151" s="35">
        <v>658.4</v>
      </c>
      <c r="G151" s="35">
        <v>549.5</v>
      </c>
      <c r="H151" s="35">
        <v>645.35</v>
      </c>
      <c r="I151" s="35">
        <v>256</v>
      </c>
      <c r="J151" s="35">
        <v>119.092</v>
      </c>
      <c r="K151" s="30">
        <v>363.68400000000003</v>
      </c>
      <c r="L151" s="30">
        <v>387.09199999999998</v>
      </c>
      <c r="M151" s="30">
        <v>1215</v>
      </c>
      <c r="N151" s="30">
        <v>281</v>
      </c>
      <c r="O151" s="30">
        <v>252.5</v>
      </c>
    </row>
    <row r="152" spans="2:15" x14ac:dyDescent="0.25">
      <c r="B152" s="6" t="s">
        <v>54</v>
      </c>
      <c r="C152" s="49">
        <f>SUM(D152:O152)</f>
        <v>5789.5513699999992</v>
      </c>
      <c r="D152" s="35">
        <v>704.99904000000004</v>
      </c>
      <c r="E152" s="35">
        <v>785.34275000000002</v>
      </c>
      <c r="F152" s="35">
        <v>604.47302999999999</v>
      </c>
      <c r="G152" s="35">
        <v>508.06691999999998</v>
      </c>
      <c r="H152" s="35">
        <v>609.25153</v>
      </c>
      <c r="I152" s="35">
        <v>209.8999</v>
      </c>
      <c r="J152" s="35">
        <v>106.87680999999999</v>
      </c>
      <c r="K152" s="30">
        <v>301.61872999999997</v>
      </c>
      <c r="L152" s="30">
        <v>331.74146000000002</v>
      </c>
      <c r="M152" s="30">
        <v>1105.4845399999999</v>
      </c>
      <c r="N152" s="30">
        <v>267.95569</v>
      </c>
      <c r="O152" s="30">
        <v>253.84097</v>
      </c>
    </row>
    <row r="153" spans="2:15" x14ac:dyDescent="0.25">
      <c r="B153" s="4" t="s">
        <v>87</v>
      </c>
      <c r="C153" s="38"/>
      <c r="D153" s="35"/>
      <c r="E153" s="35"/>
      <c r="F153" s="35"/>
      <c r="G153" s="35"/>
      <c r="H153" s="35"/>
      <c r="I153" s="35"/>
      <c r="J153" s="35"/>
      <c r="K153" s="30"/>
      <c r="L153" s="30"/>
      <c r="M153" s="30"/>
      <c r="N153" s="30"/>
      <c r="O153" s="30"/>
    </row>
    <row r="154" spans="2:15" x14ac:dyDescent="0.25">
      <c r="B154" s="6" t="s">
        <v>62</v>
      </c>
      <c r="C154" s="49">
        <f>SUM(D154:O154)</f>
        <v>2804.5390000000002</v>
      </c>
      <c r="D154" s="35">
        <v>228</v>
      </c>
      <c r="E154" s="35">
        <v>175.24</v>
      </c>
      <c r="F154" s="35">
        <v>62.016500000000001</v>
      </c>
      <c r="G154" s="35">
        <v>169.19579999999999</v>
      </c>
      <c r="H154" s="35">
        <v>684.85450000000003</v>
      </c>
      <c r="I154" s="35">
        <v>62.472000000000001</v>
      </c>
      <c r="J154" s="35">
        <v>443.37650000000002</v>
      </c>
      <c r="K154" s="30">
        <v>347.47199999999998</v>
      </c>
      <c r="L154" s="30">
        <v>175.5025</v>
      </c>
      <c r="M154" s="30">
        <v>170.17870000000002</v>
      </c>
      <c r="N154" s="30">
        <v>164.17449999999999</v>
      </c>
      <c r="O154" s="30">
        <v>122.056</v>
      </c>
    </row>
    <row r="155" spans="2:15" x14ac:dyDescent="0.25">
      <c r="B155" s="6" t="s">
        <v>54</v>
      </c>
      <c r="C155" s="49">
        <f>SUM(D155:O155)</f>
        <v>1878.0457669999998</v>
      </c>
      <c r="D155" s="35">
        <v>160.05659</v>
      </c>
      <c r="E155" s="35">
        <v>125.60267</v>
      </c>
      <c r="F155" s="35">
        <v>52.228079999999999</v>
      </c>
      <c r="G155" s="35">
        <v>119.10127</v>
      </c>
      <c r="H155" s="35">
        <v>487.69449699999996</v>
      </c>
      <c r="I155" s="35">
        <v>52.749180000000003</v>
      </c>
      <c r="J155" s="35">
        <v>179.84629999999999</v>
      </c>
      <c r="K155" s="30">
        <v>246.75716</v>
      </c>
      <c r="L155" s="30">
        <v>125.95599</v>
      </c>
      <c r="M155" s="30">
        <v>122.05108</v>
      </c>
      <c r="N155" s="30">
        <v>114.19766</v>
      </c>
      <c r="O155" s="30">
        <v>91.805289999999999</v>
      </c>
    </row>
    <row r="156" spans="2:15" x14ac:dyDescent="0.25">
      <c r="B156" s="4" t="s">
        <v>88</v>
      </c>
      <c r="C156" s="38"/>
      <c r="D156" s="35"/>
      <c r="E156" s="35"/>
      <c r="F156" s="35"/>
      <c r="G156" s="35"/>
      <c r="H156" s="35"/>
      <c r="I156" s="35"/>
      <c r="J156" s="35"/>
      <c r="K156" s="30"/>
      <c r="L156" s="30"/>
      <c r="M156" s="30"/>
      <c r="N156" s="30"/>
      <c r="O156" s="30"/>
    </row>
    <row r="157" spans="2:15" x14ac:dyDescent="0.25">
      <c r="B157" s="6" t="s">
        <v>62</v>
      </c>
      <c r="C157" s="49">
        <f>SUM(D157:O157)</f>
        <v>90250.287202000007</v>
      </c>
      <c r="D157" s="35">
        <v>4590.1949999999997</v>
      </c>
      <c r="E157" s="35">
        <v>9728.4215999999997</v>
      </c>
      <c r="F157" s="35">
        <v>22244.091940000002</v>
      </c>
      <c r="G157" s="35">
        <v>2009.2737999999999</v>
      </c>
      <c r="H157" s="35">
        <v>15859.882</v>
      </c>
      <c r="I157" s="35">
        <v>3220.4575599999998</v>
      </c>
      <c r="J157" s="35">
        <v>4055.7489999999998</v>
      </c>
      <c r="K157" s="30">
        <v>2909.4836519999999</v>
      </c>
      <c r="L157" s="30">
        <v>3437.5540000000001</v>
      </c>
      <c r="M157" s="30">
        <v>5234.0834000000004</v>
      </c>
      <c r="N157" s="30">
        <v>6783.1898000000001</v>
      </c>
      <c r="O157" s="30">
        <v>10177.905449999998</v>
      </c>
    </row>
    <row r="158" spans="2:15" x14ac:dyDescent="0.25">
      <c r="B158" s="6" t="s">
        <v>54</v>
      </c>
      <c r="C158" s="49">
        <f>SUM(D158:O158)</f>
        <v>15637.651793000001</v>
      </c>
      <c r="D158" s="35">
        <v>910.58858200000009</v>
      </c>
      <c r="E158" s="35">
        <v>1587.10895</v>
      </c>
      <c r="F158" s="35">
        <v>3404.3361800000002</v>
      </c>
      <c r="G158" s="35">
        <v>415.40000799999996</v>
      </c>
      <c r="H158" s="35">
        <v>2400.4143599999998</v>
      </c>
      <c r="I158" s="35">
        <v>672.01417000000004</v>
      </c>
      <c r="J158" s="35">
        <v>785.51121000000001</v>
      </c>
      <c r="K158" s="30">
        <v>500.24720299999996</v>
      </c>
      <c r="L158" s="30">
        <v>586.93065999999999</v>
      </c>
      <c r="M158" s="30">
        <v>968.37722999999994</v>
      </c>
      <c r="N158" s="30">
        <v>1331.87851</v>
      </c>
      <c r="O158" s="30">
        <v>2074.8447299999998</v>
      </c>
    </row>
    <row r="159" spans="2:15" x14ac:dyDescent="0.25">
      <c r="B159" s="4" t="s">
        <v>89</v>
      </c>
      <c r="C159" s="38"/>
      <c r="D159" s="35"/>
      <c r="E159" s="35"/>
      <c r="F159" s="35"/>
      <c r="G159" s="35"/>
      <c r="H159" s="35"/>
      <c r="I159" s="35"/>
      <c r="J159" s="35"/>
      <c r="K159" s="30"/>
      <c r="L159" s="30"/>
      <c r="M159" s="30"/>
      <c r="N159" s="30"/>
      <c r="O159" s="30"/>
    </row>
    <row r="160" spans="2:15" x14ac:dyDescent="0.25">
      <c r="B160" s="6" t="s">
        <v>62</v>
      </c>
      <c r="C160" s="49">
        <f>SUM(D160:O160)</f>
        <v>4647.3637470000003</v>
      </c>
      <c r="D160" s="35">
        <v>287.25900000000001</v>
      </c>
      <c r="E160" s="35">
        <v>252.32599999999999</v>
      </c>
      <c r="F160" s="35">
        <v>585.98900000000003</v>
      </c>
      <c r="G160" s="35">
        <v>505.00400000000002</v>
      </c>
      <c r="H160" s="35">
        <v>296.65199999999999</v>
      </c>
      <c r="I160" s="35">
        <v>153</v>
      </c>
      <c r="J160" s="35">
        <v>507.58100000000002</v>
      </c>
      <c r="K160" s="30">
        <v>265.27074699999997</v>
      </c>
      <c r="L160" s="30">
        <v>558.65200000000004</v>
      </c>
      <c r="M160" s="30">
        <v>563.97799999999995</v>
      </c>
      <c r="N160" s="30">
        <v>517.65200000000004</v>
      </c>
      <c r="O160" s="30">
        <v>154</v>
      </c>
    </row>
    <row r="161" spans="2:30" x14ac:dyDescent="0.25">
      <c r="B161" s="6" t="s">
        <v>54</v>
      </c>
      <c r="C161" s="49">
        <f>SUM(D161:O161)</f>
        <v>1872.5297460000002</v>
      </c>
      <c r="D161" s="35">
        <v>115.636264</v>
      </c>
      <c r="E161" s="35">
        <v>107.11635000000001</v>
      </c>
      <c r="F161" s="35">
        <v>229.28263000000001</v>
      </c>
      <c r="G161" s="35">
        <v>204.67319800000001</v>
      </c>
      <c r="H161" s="35">
        <v>123.75789</v>
      </c>
      <c r="I161" s="35">
        <v>53.867249999999999</v>
      </c>
      <c r="J161" s="35">
        <v>210.92286999999999</v>
      </c>
      <c r="K161" s="30">
        <v>102.934724</v>
      </c>
      <c r="L161" s="30">
        <v>222.60426999999999</v>
      </c>
      <c r="M161" s="30">
        <v>234.74413000000001</v>
      </c>
      <c r="N161" s="30">
        <v>210.35893999999999</v>
      </c>
      <c r="O161" s="30">
        <v>56.631230000000002</v>
      </c>
    </row>
    <row r="162" spans="2:30" x14ac:dyDescent="0.25">
      <c r="B162" s="4" t="s">
        <v>90</v>
      </c>
      <c r="C162" s="49">
        <f>SUM(D162:O162)</f>
        <v>20802.516710000025</v>
      </c>
      <c r="D162" s="35">
        <v>1031.5360899999919</v>
      </c>
      <c r="E162" s="35">
        <v>1960.3594900000053</v>
      </c>
      <c r="F162" s="35">
        <v>2376.1075900000164</v>
      </c>
      <c r="G162" s="35">
        <v>1839.6081400000064</v>
      </c>
      <c r="H162" s="35">
        <v>2342.7916199999813</v>
      </c>
      <c r="I162" s="35">
        <v>3161.6672100000101</v>
      </c>
      <c r="J162" s="35">
        <v>1486.3774300000005</v>
      </c>
      <c r="K162" s="30">
        <v>1634.688740000008</v>
      </c>
      <c r="L162" s="30">
        <v>1725.7006099999946</v>
      </c>
      <c r="M162" s="30">
        <v>1146.4729500000062</v>
      </c>
      <c r="N162" s="30">
        <v>937.35645000000397</v>
      </c>
      <c r="O162" s="30">
        <v>1159.8503899999992</v>
      </c>
    </row>
    <row r="163" spans="2:30" x14ac:dyDescent="0.25">
      <c r="B163" s="3" t="s">
        <v>91</v>
      </c>
      <c r="C163" s="14">
        <f>SUM(D163:O163)</f>
        <v>70502.480756000019</v>
      </c>
      <c r="D163" s="14">
        <v>3527.5640059999923</v>
      </c>
      <c r="E163" s="14">
        <v>7131.2205400000048</v>
      </c>
      <c r="F163" s="14">
        <v>10766.620800000017</v>
      </c>
      <c r="G163" s="14">
        <v>6310.9078060000074</v>
      </c>
      <c r="H163" s="14">
        <v>10454.27348699998</v>
      </c>
      <c r="I163" s="14">
        <v>5693.171980000011</v>
      </c>
      <c r="J163" s="14">
        <v>5212.6896600000009</v>
      </c>
      <c r="K163" s="20">
        <v>5866.5845670000081</v>
      </c>
      <c r="L163" s="20">
        <v>4218.1610699999947</v>
      </c>
      <c r="M163" s="20">
        <v>4061.1149100000066</v>
      </c>
      <c r="N163" s="20">
        <v>3349.5089000000044</v>
      </c>
      <c r="O163" s="20">
        <v>3910.6630299999988</v>
      </c>
    </row>
    <row r="164" spans="2:30" x14ac:dyDescent="0.25">
      <c r="B164" s="10" t="s">
        <v>93</v>
      </c>
      <c r="C164" s="37"/>
      <c r="D164" s="35"/>
      <c r="E164" s="35"/>
      <c r="F164" s="35"/>
      <c r="G164" s="35"/>
      <c r="H164" s="35"/>
      <c r="I164" s="35"/>
      <c r="J164" s="35"/>
      <c r="K164" s="37"/>
      <c r="L164" s="37"/>
      <c r="M164" s="37"/>
      <c r="N164" s="37"/>
      <c r="O164" s="37"/>
    </row>
    <row r="165" spans="2:30" x14ac:dyDescent="0.2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2:30" ht="15.75" x14ac:dyDescent="0.25">
      <c r="B166" s="1" t="s">
        <v>131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2:30" x14ac:dyDescent="0.25">
      <c r="B167" s="2"/>
      <c r="C167" s="2"/>
      <c r="D167" s="55" t="s">
        <v>1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2:30" x14ac:dyDescent="0.25">
      <c r="B168" s="3"/>
      <c r="C168" s="3" t="s">
        <v>122</v>
      </c>
      <c r="D168" s="9" t="s">
        <v>3</v>
      </c>
      <c r="E168" s="9" t="s">
        <v>4</v>
      </c>
      <c r="F168" s="9" t="s">
        <v>5</v>
      </c>
      <c r="G168" s="9" t="s">
        <v>6</v>
      </c>
      <c r="H168" s="9" t="s">
        <v>7</v>
      </c>
      <c r="I168" s="9" t="s">
        <v>8</v>
      </c>
      <c r="J168" s="9" t="s">
        <v>9</v>
      </c>
      <c r="K168" s="9" t="s">
        <v>10</v>
      </c>
      <c r="L168" s="9" t="s">
        <v>119</v>
      </c>
      <c r="M168" s="13" t="s">
        <v>120</v>
      </c>
      <c r="N168" s="13" t="s">
        <v>121</v>
      </c>
      <c r="O168" s="13" t="s">
        <v>123</v>
      </c>
      <c r="P168" s="37"/>
      <c r="Q168" s="37"/>
    </row>
    <row r="169" spans="2:30" ht="15.75" x14ac:dyDescent="0.25">
      <c r="B169" s="24" t="s">
        <v>142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37"/>
      <c r="Q169" s="46"/>
    </row>
    <row r="170" spans="2:30" s="27" customFormat="1" x14ac:dyDescent="0.25">
      <c r="B170" s="6" t="s">
        <v>39</v>
      </c>
      <c r="C170" s="35">
        <v>222.84638000000001</v>
      </c>
      <c r="D170" s="35">
        <v>0</v>
      </c>
      <c r="E170" s="35">
        <v>0</v>
      </c>
      <c r="F170" s="35">
        <v>0</v>
      </c>
      <c r="G170" s="35">
        <v>60.393999999999998</v>
      </c>
      <c r="H170" s="35">
        <v>0</v>
      </c>
      <c r="I170" s="35">
        <v>0</v>
      </c>
      <c r="J170" s="35">
        <v>0</v>
      </c>
      <c r="K170" s="35">
        <v>33.554000000000002</v>
      </c>
      <c r="L170" s="35">
        <v>34.398379999999996</v>
      </c>
      <c r="M170" s="35">
        <v>31.5</v>
      </c>
      <c r="N170" s="35">
        <v>31.5</v>
      </c>
      <c r="O170" s="35">
        <v>31.5</v>
      </c>
      <c r="P170" s="37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</row>
    <row r="171" spans="2:30" x14ac:dyDescent="0.25">
      <c r="B171" s="6" t="s">
        <v>40</v>
      </c>
      <c r="C171" s="35">
        <v>406.83300000000003</v>
      </c>
      <c r="D171" s="35">
        <v>0</v>
      </c>
      <c r="E171" s="35">
        <v>0</v>
      </c>
      <c r="F171" s="35">
        <v>0</v>
      </c>
      <c r="G171" s="35">
        <v>156.999</v>
      </c>
      <c r="H171" s="35">
        <v>0</v>
      </c>
      <c r="I171" s="35">
        <v>0</v>
      </c>
      <c r="J171" s="35">
        <v>0</v>
      </c>
      <c r="K171" s="35">
        <v>98.861999999999995</v>
      </c>
      <c r="L171" s="35">
        <v>0</v>
      </c>
      <c r="M171" s="35">
        <v>0</v>
      </c>
      <c r="N171" s="35">
        <v>0</v>
      </c>
      <c r="O171" s="35">
        <v>150.97200000000001</v>
      </c>
      <c r="P171" s="37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</row>
    <row r="172" spans="2:30" s="28" customFormat="1" x14ac:dyDescent="0.25">
      <c r="B172" s="6" t="s">
        <v>34</v>
      </c>
      <c r="C172" s="35">
        <v>70.627499999999998</v>
      </c>
      <c r="D172" s="35">
        <v>0</v>
      </c>
      <c r="E172" s="35">
        <v>0</v>
      </c>
      <c r="F172" s="35">
        <v>0</v>
      </c>
      <c r="G172" s="35">
        <v>34.061</v>
      </c>
      <c r="H172" s="35">
        <v>0</v>
      </c>
      <c r="I172" s="35">
        <v>0</v>
      </c>
      <c r="J172" s="35">
        <v>0</v>
      </c>
      <c r="K172" s="35">
        <v>0</v>
      </c>
      <c r="L172" s="35">
        <v>36.566499999999998</v>
      </c>
      <c r="M172" s="35">
        <v>0</v>
      </c>
      <c r="N172" s="35">
        <v>0</v>
      </c>
      <c r="O172" s="35">
        <v>0</v>
      </c>
      <c r="P172" s="37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</row>
    <row r="173" spans="2:30" s="46" customFormat="1" x14ac:dyDescent="0.25">
      <c r="B173" s="6" t="s">
        <v>28</v>
      </c>
      <c r="C173" s="35">
        <v>90305.978459999998</v>
      </c>
      <c r="D173" s="35">
        <v>11844.2</v>
      </c>
      <c r="E173" s="35">
        <v>1575.2950000000001</v>
      </c>
      <c r="F173" s="35">
        <v>30458.996999999999</v>
      </c>
      <c r="G173" s="35">
        <v>12421.613599999999</v>
      </c>
      <c r="H173" s="35">
        <v>27706.856</v>
      </c>
      <c r="I173" s="35">
        <v>0</v>
      </c>
      <c r="J173" s="35">
        <v>1370.74</v>
      </c>
      <c r="K173" s="35">
        <v>228.8</v>
      </c>
      <c r="L173" s="35">
        <v>0</v>
      </c>
      <c r="M173" s="35">
        <v>4699.4768600000007</v>
      </c>
      <c r="N173" s="35">
        <v>0</v>
      </c>
      <c r="O173" s="35">
        <v>0</v>
      </c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</row>
    <row r="174" spans="2:30" s="37" customFormat="1" x14ac:dyDescent="0.25">
      <c r="B174" s="6" t="s">
        <v>140</v>
      </c>
      <c r="C174" s="35">
        <v>28335.010999999999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28335.010999999999</v>
      </c>
      <c r="M174" s="35">
        <v>0</v>
      </c>
      <c r="N174" s="35">
        <v>0</v>
      </c>
      <c r="O174" s="35">
        <v>0</v>
      </c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</row>
    <row r="175" spans="2:30" s="37" customFormat="1" x14ac:dyDescent="0.25">
      <c r="B175" s="6" t="s">
        <v>45</v>
      </c>
      <c r="C175" s="35">
        <v>189.33188000000001</v>
      </c>
      <c r="D175" s="35">
        <v>46.502569999999999</v>
      </c>
      <c r="E175" s="35">
        <v>142.82930999999999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</row>
    <row r="176" spans="2:30" s="37" customFormat="1" x14ac:dyDescent="0.25">
      <c r="B176" s="6" t="s">
        <v>132</v>
      </c>
      <c r="C176" s="35">
        <v>224.43539999999999</v>
      </c>
      <c r="D176" s="35">
        <v>27.927</v>
      </c>
      <c r="E176" s="35">
        <v>0</v>
      </c>
      <c r="F176" s="35">
        <v>0</v>
      </c>
      <c r="G176" s="35">
        <v>64.022000000000006</v>
      </c>
      <c r="H176" s="35">
        <v>31.55</v>
      </c>
      <c r="I176" s="35">
        <v>0</v>
      </c>
      <c r="J176" s="35">
        <v>36.75</v>
      </c>
      <c r="K176" s="35">
        <v>0</v>
      </c>
      <c r="L176" s="35">
        <v>34.061399999999999</v>
      </c>
      <c r="M176" s="35">
        <v>0</v>
      </c>
      <c r="N176" s="35">
        <v>30.125</v>
      </c>
      <c r="O176" s="35">
        <v>0</v>
      </c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</row>
    <row r="177" spans="1:30" s="37" customFormat="1" x14ac:dyDescent="0.25">
      <c r="B177" s="6" t="s">
        <v>137</v>
      </c>
      <c r="C177" s="35">
        <v>9975.6208399999996</v>
      </c>
      <c r="D177" s="35">
        <v>0</v>
      </c>
      <c r="E177" s="35">
        <v>0</v>
      </c>
      <c r="F177" s="35">
        <v>0</v>
      </c>
      <c r="G177" s="35">
        <v>0</v>
      </c>
      <c r="H177" s="35">
        <v>9975.6208399999996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</row>
    <row r="178" spans="1:30" s="37" customFormat="1" x14ac:dyDescent="0.25">
      <c r="B178" s="6" t="s">
        <v>138</v>
      </c>
      <c r="C178" s="35">
        <v>34.65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34.65</v>
      </c>
      <c r="L178" s="35">
        <v>0</v>
      </c>
      <c r="M178" s="35">
        <v>0</v>
      </c>
      <c r="N178" s="35">
        <v>0</v>
      </c>
      <c r="O178" s="35">
        <v>0</v>
      </c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</row>
    <row r="179" spans="1:30" s="37" customFormat="1" x14ac:dyDescent="0.25">
      <c r="B179" s="6" t="s">
        <v>50</v>
      </c>
      <c r="C179" s="35">
        <v>853.34943999999996</v>
      </c>
      <c r="D179" s="35">
        <v>0</v>
      </c>
      <c r="E179" s="35">
        <v>0</v>
      </c>
      <c r="F179" s="35">
        <v>0</v>
      </c>
      <c r="G179" s="35">
        <v>332.07400000000001</v>
      </c>
      <c r="H179" s="35">
        <v>0</v>
      </c>
      <c r="I179" s="35">
        <v>114</v>
      </c>
      <c r="J179" s="35">
        <v>57.5</v>
      </c>
      <c r="K179" s="35">
        <v>229.952</v>
      </c>
      <c r="L179" s="35">
        <v>31.523439999999997</v>
      </c>
      <c r="M179" s="35">
        <v>0</v>
      </c>
      <c r="N179" s="35">
        <v>28.75</v>
      </c>
      <c r="O179" s="35">
        <v>59.55</v>
      </c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</row>
    <row r="180" spans="1:30" s="37" customFormat="1" x14ac:dyDescent="0.25">
      <c r="B180" s="6" t="s">
        <v>92</v>
      </c>
      <c r="C180" s="35">
        <v>17320.704000000002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12609.964</v>
      </c>
      <c r="J180" s="35">
        <v>0</v>
      </c>
      <c r="K180" s="35">
        <v>0</v>
      </c>
      <c r="L180" s="35">
        <v>0</v>
      </c>
      <c r="M180" s="35">
        <v>4710.74</v>
      </c>
      <c r="N180" s="35">
        <v>0</v>
      </c>
      <c r="O180" s="35">
        <v>0</v>
      </c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</row>
    <row r="181" spans="1:30" s="37" customFormat="1" x14ac:dyDescent="0.25">
      <c r="B181" s="6" t="s">
        <v>139</v>
      </c>
      <c r="C181" s="35">
        <v>98.33</v>
      </c>
      <c r="D181" s="35">
        <v>0</v>
      </c>
      <c r="E181" s="35">
        <v>0</v>
      </c>
      <c r="F181" s="35">
        <v>0</v>
      </c>
      <c r="G181" s="35">
        <v>32.384999999999998</v>
      </c>
      <c r="H181" s="35">
        <v>0</v>
      </c>
      <c r="I181" s="35">
        <v>0</v>
      </c>
      <c r="J181" s="35">
        <v>35.299999999999997</v>
      </c>
      <c r="K181" s="35">
        <v>0</v>
      </c>
      <c r="L181" s="35">
        <v>0</v>
      </c>
      <c r="M181" s="35">
        <v>0</v>
      </c>
      <c r="N181" s="35">
        <v>30.645</v>
      </c>
      <c r="O181" s="35">
        <v>0</v>
      </c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</row>
    <row r="182" spans="1:30" ht="15.75" x14ac:dyDescent="0.25">
      <c r="B182" s="24" t="s">
        <v>143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7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</row>
    <row r="183" spans="1:30" s="48" customFormat="1" x14ac:dyDescent="0.25">
      <c r="B183" s="6" t="s">
        <v>40</v>
      </c>
      <c r="C183" s="35">
        <v>2318.7142899999999</v>
      </c>
      <c r="D183" s="35">
        <v>0</v>
      </c>
      <c r="E183" s="35">
        <v>0</v>
      </c>
      <c r="F183" s="35">
        <v>326.38394</v>
      </c>
      <c r="G183" s="35">
        <v>0</v>
      </c>
      <c r="H183" s="35">
        <v>211.35136</v>
      </c>
      <c r="I183" s="35">
        <v>322.06133</v>
      </c>
      <c r="J183" s="35">
        <v>442.03578000000005</v>
      </c>
      <c r="K183" s="35">
        <v>0</v>
      </c>
      <c r="L183" s="35">
        <v>230.48535000000001</v>
      </c>
      <c r="M183" s="35">
        <v>441.08979999999997</v>
      </c>
      <c r="N183" s="35">
        <v>0</v>
      </c>
      <c r="O183" s="35">
        <v>345.30672999999996</v>
      </c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</row>
    <row r="184" spans="1:30" x14ac:dyDescent="0.25">
      <c r="B184" s="6" t="s">
        <v>43</v>
      </c>
      <c r="C184" s="35">
        <v>54.931400000000004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54.931400000000004</v>
      </c>
      <c r="O184" s="35">
        <v>0</v>
      </c>
      <c r="P184" s="37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</row>
    <row r="185" spans="1:30" x14ac:dyDescent="0.25">
      <c r="B185" s="6" t="s">
        <v>45</v>
      </c>
      <c r="C185" s="35">
        <v>17451.29652</v>
      </c>
      <c r="D185" s="35">
        <v>900.22127999999998</v>
      </c>
      <c r="E185" s="35">
        <v>1567.9823700000002</v>
      </c>
      <c r="F185" s="35">
        <v>1573.09647</v>
      </c>
      <c r="G185" s="35">
        <v>1270.1439800000001</v>
      </c>
      <c r="H185" s="35">
        <v>1651.2130300000001</v>
      </c>
      <c r="I185" s="35">
        <v>1887.2232799999999</v>
      </c>
      <c r="J185" s="35">
        <v>1806.6466</v>
      </c>
      <c r="K185" s="35">
        <v>1712.6762800000001</v>
      </c>
      <c r="L185" s="35">
        <v>1105.67904</v>
      </c>
      <c r="M185" s="35">
        <v>1372.9688899999999</v>
      </c>
      <c r="N185" s="35">
        <v>1555.85277</v>
      </c>
      <c r="O185" s="35">
        <v>1047.5925300000001</v>
      </c>
      <c r="P185" s="37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</row>
    <row r="186" spans="1:30" s="37" customFormat="1" x14ac:dyDescent="0.25">
      <c r="B186" s="6" t="s">
        <v>94</v>
      </c>
      <c r="C186" s="35">
        <v>12269.527390000001</v>
      </c>
      <c r="D186" s="35">
        <v>0</v>
      </c>
      <c r="E186" s="35">
        <v>0</v>
      </c>
      <c r="F186" s="35">
        <v>1433.1716200000001</v>
      </c>
      <c r="G186" s="35">
        <v>1482.59384</v>
      </c>
      <c r="H186" s="35">
        <v>2624.1105200000002</v>
      </c>
      <c r="I186" s="35">
        <v>4365.2839199999999</v>
      </c>
      <c r="J186" s="35">
        <v>1552.66626</v>
      </c>
      <c r="K186" s="35">
        <v>195.19857000000002</v>
      </c>
      <c r="L186" s="35">
        <v>390.40525000000002</v>
      </c>
      <c r="M186" s="35">
        <v>128.49046000000001</v>
      </c>
      <c r="N186" s="35">
        <v>0</v>
      </c>
      <c r="O186" s="35">
        <v>97.606949999999998</v>
      </c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</row>
    <row r="187" spans="1:30" x14ac:dyDescent="0.25">
      <c r="B187" s="6" t="s">
        <v>50</v>
      </c>
      <c r="C187" s="35">
        <v>9877.1030199999987</v>
      </c>
      <c r="D187" s="35">
        <v>416.28022999999996</v>
      </c>
      <c r="E187" s="35">
        <v>0</v>
      </c>
      <c r="F187" s="35">
        <v>1659.7327399999999</v>
      </c>
      <c r="G187" s="35">
        <v>554.33069999999998</v>
      </c>
      <c r="H187" s="35">
        <v>1141.24072</v>
      </c>
      <c r="I187" s="35">
        <v>1662.5003400000001</v>
      </c>
      <c r="J187" s="35">
        <v>1107.4704400000001</v>
      </c>
      <c r="K187" s="35">
        <v>1001.8235699999999</v>
      </c>
      <c r="L187" s="35">
        <v>912.03367000000003</v>
      </c>
      <c r="M187" s="35">
        <v>831.23870999999997</v>
      </c>
      <c r="N187" s="35">
        <v>590.45190000000002</v>
      </c>
      <c r="O187" s="35">
        <v>0</v>
      </c>
      <c r="P187" s="37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</row>
    <row r="188" spans="1:30" x14ac:dyDescent="0.25">
      <c r="B188" s="6" t="s">
        <v>92</v>
      </c>
      <c r="C188" s="35">
        <v>17759.075109999998</v>
      </c>
      <c r="D188" s="35">
        <v>0</v>
      </c>
      <c r="E188" s="35">
        <v>2741.3951400000001</v>
      </c>
      <c r="F188" s="35">
        <v>3894.0271600000001</v>
      </c>
      <c r="G188" s="35">
        <v>3982.2918</v>
      </c>
      <c r="H188" s="35">
        <v>6625.0382599999994</v>
      </c>
      <c r="I188" s="35">
        <v>0</v>
      </c>
      <c r="J188" s="35">
        <v>0</v>
      </c>
      <c r="K188" s="35">
        <v>0</v>
      </c>
      <c r="L188" s="35">
        <v>281.79680999999999</v>
      </c>
      <c r="M188" s="35">
        <v>0</v>
      </c>
      <c r="N188" s="35">
        <v>234.52593999999999</v>
      </c>
      <c r="O188" s="35">
        <v>0</v>
      </c>
      <c r="P188" s="37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</row>
    <row r="189" spans="1:30" ht="15.75" x14ac:dyDescent="0.25">
      <c r="B189" s="24" t="s">
        <v>144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7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</row>
    <row r="190" spans="1:30" x14ac:dyDescent="0.25">
      <c r="A190" s="19"/>
      <c r="B190" s="6" t="s">
        <v>40</v>
      </c>
      <c r="C190" s="35">
        <v>82.530090000000001</v>
      </c>
      <c r="D190" s="35">
        <v>0</v>
      </c>
      <c r="E190" s="35">
        <v>0</v>
      </c>
      <c r="F190" s="35">
        <v>17.240539999999999</v>
      </c>
      <c r="G190" s="35">
        <v>0</v>
      </c>
      <c r="H190" s="35">
        <v>16.933419999999998</v>
      </c>
      <c r="I190" s="35">
        <v>14.174329999999999</v>
      </c>
      <c r="J190" s="35">
        <v>16.933479999999999</v>
      </c>
      <c r="K190" s="35">
        <v>0</v>
      </c>
      <c r="L190" s="35">
        <v>0</v>
      </c>
      <c r="M190" s="35">
        <v>17.24832</v>
      </c>
      <c r="N190" s="35">
        <v>0</v>
      </c>
      <c r="O190" s="35">
        <v>0</v>
      </c>
      <c r="P190" s="37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</row>
    <row r="191" spans="1:30" s="29" customFormat="1" x14ac:dyDescent="0.25">
      <c r="A191" s="26"/>
      <c r="B191" s="6" t="s">
        <v>28</v>
      </c>
      <c r="C191" s="35">
        <v>222.46342999999999</v>
      </c>
      <c r="D191" s="35">
        <v>0</v>
      </c>
      <c r="E191" s="35">
        <v>0</v>
      </c>
      <c r="F191" s="35">
        <v>0</v>
      </c>
      <c r="G191" s="35">
        <v>0</v>
      </c>
      <c r="H191" s="35">
        <v>110.75636999999999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111.70706</v>
      </c>
      <c r="O191" s="35">
        <v>0</v>
      </c>
      <c r="P191" s="37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</row>
    <row r="192" spans="1:30" s="37" customFormat="1" x14ac:dyDescent="0.25">
      <c r="A192" s="34"/>
      <c r="B192" s="6" t="s">
        <v>45</v>
      </c>
      <c r="C192" s="35">
        <v>609.82164</v>
      </c>
      <c r="D192" s="35">
        <v>133.10705999999999</v>
      </c>
      <c r="E192" s="35">
        <v>1.7321800000000001</v>
      </c>
      <c r="F192" s="35">
        <v>156.31876</v>
      </c>
      <c r="G192" s="35">
        <v>9.8252999999999986</v>
      </c>
      <c r="H192" s="35">
        <v>122.48773</v>
      </c>
      <c r="I192" s="35">
        <v>71.88176</v>
      </c>
      <c r="J192" s="35">
        <v>66.541470000000004</v>
      </c>
      <c r="K192" s="35">
        <v>8.8019999999999996</v>
      </c>
      <c r="L192" s="35">
        <v>8.4150200000000002</v>
      </c>
      <c r="M192" s="35">
        <v>9.27102</v>
      </c>
      <c r="N192" s="35">
        <v>21.109560000000002</v>
      </c>
      <c r="O192" s="35">
        <v>0.32977999999999996</v>
      </c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</row>
    <row r="193" spans="1:30" s="37" customFormat="1" x14ac:dyDescent="0.25">
      <c r="A193" s="34"/>
      <c r="B193" s="6" t="s">
        <v>124</v>
      </c>
      <c r="C193" s="35">
        <v>445.42869999999999</v>
      </c>
      <c r="D193" s="35">
        <v>0</v>
      </c>
      <c r="E193" s="35">
        <v>0</v>
      </c>
      <c r="F193" s="35">
        <v>0</v>
      </c>
      <c r="G193" s="35">
        <v>0</v>
      </c>
      <c r="H193" s="35">
        <v>334.05966999999998</v>
      </c>
      <c r="I193" s="35">
        <v>0</v>
      </c>
      <c r="J193" s="35">
        <v>111.36903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</row>
    <row r="194" spans="1:30" s="37" customFormat="1" x14ac:dyDescent="0.25">
      <c r="A194" s="34"/>
      <c r="B194" s="6" t="s">
        <v>94</v>
      </c>
      <c r="C194" s="35">
        <v>1984.25056</v>
      </c>
      <c r="D194" s="35">
        <v>107.07861</v>
      </c>
      <c r="E194" s="35">
        <v>463.60765999999995</v>
      </c>
      <c r="F194" s="35">
        <v>107.05964999999999</v>
      </c>
      <c r="G194" s="35">
        <v>338.90784000000002</v>
      </c>
      <c r="H194" s="35">
        <v>115.17218</v>
      </c>
      <c r="I194" s="35">
        <v>226.91120999999998</v>
      </c>
      <c r="J194" s="35">
        <v>57.584470000000003</v>
      </c>
      <c r="K194" s="35">
        <v>102.84567999999999</v>
      </c>
      <c r="L194" s="35">
        <v>0</v>
      </c>
      <c r="M194" s="35">
        <v>0</v>
      </c>
      <c r="N194" s="35">
        <v>115.16786</v>
      </c>
      <c r="O194" s="35">
        <v>349.91540000000003</v>
      </c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</row>
    <row r="195" spans="1:30" s="37" customFormat="1" x14ac:dyDescent="0.25">
      <c r="A195" s="34"/>
      <c r="B195" s="6" t="s">
        <v>50</v>
      </c>
      <c r="C195" s="35">
        <v>744.21668</v>
      </c>
      <c r="D195" s="35">
        <v>0</v>
      </c>
      <c r="E195" s="35">
        <v>0</v>
      </c>
      <c r="F195" s="35">
        <v>121.10673</v>
      </c>
      <c r="G195" s="35">
        <v>0</v>
      </c>
      <c r="H195" s="35">
        <v>138.28532000000001</v>
      </c>
      <c r="I195" s="35">
        <v>121.39233</v>
      </c>
      <c r="J195" s="35">
        <v>0</v>
      </c>
      <c r="K195" s="35">
        <v>122.31441000000001</v>
      </c>
      <c r="L195" s="35">
        <v>9.0253099999999993</v>
      </c>
      <c r="M195" s="35">
        <v>121.50386</v>
      </c>
      <c r="N195" s="35">
        <v>110.58872</v>
      </c>
      <c r="O195" s="35">
        <v>0</v>
      </c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</row>
    <row r="196" spans="1:30" s="37" customFormat="1" x14ac:dyDescent="0.25">
      <c r="A196" s="34"/>
      <c r="B196" s="6" t="s">
        <v>92</v>
      </c>
      <c r="C196" s="35">
        <v>110.75636999999999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110.75636999999999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</row>
    <row r="197" spans="1:30" s="29" customFormat="1" ht="15.75" x14ac:dyDescent="0.25">
      <c r="A197" s="26"/>
      <c r="B197" s="24" t="s">
        <v>145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7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</row>
    <row r="198" spans="1:30" s="31" customFormat="1" x14ac:dyDescent="0.25">
      <c r="A198" s="32"/>
      <c r="B198" s="6" t="s">
        <v>95</v>
      </c>
      <c r="C198" s="35">
        <v>6279.034396</v>
      </c>
      <c r="D198" s="35">
        <v>201.54834400000001</v>
      </c>
      <c r="E198" s="35">
        <v>141.60156799999999</v>
      </c>
      <c r="F198" s="35">
        <v>397.51188100000002</v>
      </c>
      <c r="G198" s="35">
        <v>374.37491299999999</v>
      </c>
      <c r="H198" s="35">
        <v>340.05071600000002</v>
      </c>
      <c r="I198" s="35">
        <v>250.576224</v>
      </c>
      <c r="J198" s="35">
        <v>176.13485399999999</v>
      </c>
      <c r="K198" s="35">
        <v>146.08998499999998</v>
      </c>
      <c r="L198" s="35">
        <v>3574.1781409999999</v>
      </c>
      <c r="M198" s="35">
        <v>189.289793</v>
      </c>
      <c r="N198" s="35">
        <v>211.732587</v>
      </c>
      <c r="O198" s="35">
        <v>275.94539000000003</v>
      </c>
      <c r="P198" s="37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</row>
    <row r="199" spans="1:30" x14ac:dyDescent="0.25">
      <c r="A199" s="19"/>
      <c r="B199" s="6" t="s">
        <v>28</v>
      </c>
      <c r="C199" s="35">
        <v>48958.926717000002</v>
      </c>
      <c r="D199" s="35">
        <v>5184.8154639999993</v>
      </c>
      <c r="E199" s="35">
        <v>4564.971286</v>
      </c>
      <c r="F199" s="35">
        <v>5106.6236879999997</v>
      </c>
      <c r="G199" s="35">
        <v>4217.163708</v>
      </c>
      <c r="H199" s="35">
        <v>4439.1795810000003</v>
      </c>
      <c r="I199" s="35">
        <v>3397.2323280000001</v>
      </c>
      <c r="J199" s="35">
        <v>3417.9481179999998</v>
      </c>
      <c r="K199" s="35">
        <v>4560.1313810000001</v>
      </c>
      <c r="L199" s="35">
        <v>1667.1095680000001</v>
      </c>
      <c r="M199" s="35">
        <v>5826.785817</v>
      </c>
      <c r="N199" s="35">
        <v>3263.259783</v>
      </c>
      <c r="O199" s="35">
        <v>3313.7059959999997</v>
      </c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</row>
    <row r="200" spans="1:30" s="33" customFormat="1" x14ac:dyDescent="0.25">
      <c r="A200" s="34"/>
      <c r="B200" s="6" t="s">
        <v>96</v>
      </c>
      <c r="C200" s="35">
        <v>24555.406772999999</v>
      </c>
      <c r="D200" s="35">
        <v>2411.2504319999998</v>
      </c>
      <c r="E200" s="35">
        <v>2512.3296260000002</v>
      </c>
      <c r="F200" s="35">
        <v>2643.7670710000002</v>
      </c>
      <c r="G200" s="35">
        <v>1974.651779</v>
      </c>
      <c r="H200" s="35">
        <v>2066.3033449999998</v>
      </c>
      <c r="I200" s="35">
        <v>1311.1382409999999</v>
      </c>
      <c r="J200" s="35">
        <v>1254.244813</v>
      </c>
      <c r="K200" s="35">
        <v>1880.7533600000002</v>
      </c>
      <c r="L200" s="35">
        <v>1977.2719140000002</v>
      </c>
      <c r="M200" s="35">
        <v>2749.479699</v>
      </c>
      <c r="N200" s="35">
        <v>1450.2591559999998</v>
      </c>
      <c r="O200" s="35">
        <v>2323.9573380000002</v>
      </c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</row>
    <row r="201" spans="1:30" x14ac:dyDescent="0.25">
      <c r="A201" s="19"/>
      <c r="B201" s="6" t="s">
        <v>94</v>
      </c>
      <c r="C201" s="35">
        <v>1971.7229140000002</v>
      </c>
      <c r="D201" s="35">
        <v>0</v>
      </c>
      <c r="E201" s="35">
        <v>0</v>
      </c>
      <c r="F201" s="35">
        <v>0</v>
      </c>
      <c r="G201" s="35">
        <v>0</v>
      </c>
      <c r="H201" s="35">
        <v>96.830998000000008</v>
      </c>
      <c r="I201" s="35">
        <v>89.898087000000004</v>
      </c>
      <c r="J201" s="35">
        <v>130.38805600000001</v>
      </c>
      <c r="K201" s="35">
        <v>259.74967400000003</v>
      </c>
      <c r="L201" s="35">
        <v>802.66117700000007</v>
      </c>
      <c r="M201" s="35">
        <v>149.00349199999999</v>
      </c>
      <c r="N201" s="35">
        <v>108.429354</v>
      </c>
      <c r="O201" s="35">
        <v>334.76207699999998</v>
      </c>
    </row>
    <row r="202" spans="1:30" ht="15.75" x14ac:dyDescent="0.25">
      <c r="A202" s="19"/>
      <c r="B202" s="24" t="s">
        <v>146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30" x14ac:dyDescent="0.25">
      <c r="A203" s="19"/>
      <c r="B203" s="6" t="s">
        <v>92</v>
      </c>
      <c r="C203" s="35">
        <v>1452.6</v>
      </c>
      <c r="D203" s="35">
        <v>129.12</v>
      </c>
      <c r="E203" s="35">
        <v>145.26</v>
      </c>
      <c r="F203" s="35">
        <v>193.68</v>
      </c>
      <c r="G203" s="35">
        <v>141.22499999999999</v>
      </c>
      <c r="H203" s="35">
        <v>127.10250000000001</v>
      </c>
      <c r="I203" s="35">
        <v>137.19</v>
      </c>
      <c r="J203" s="35">
        <v>177.54</v>
      </c>
      <c r="K203" s="35">
        <v>161.4</v>
      </c>
      <c r="L203" s="35">
        <v>96.84</v>
      </c>
      <c r="M203" s="35">
        <v>64.56</v>
      </c>
      <c r="N203" s="35">
        <v>62.542499999999997</v>
      </c>
      <c r="O203" s="35">
        <v>16.14</v>
      </c>
    </row>
    <row r="204" spans="1:30" ht="15.75" x14ac:dyDescent="0.25">
      <c r="A204" s="19"/>
      <c r="B204" s="24" t="s">
        <v>147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30" s="25" customFormat="1" x14ac:dyDescent="0.25">
      <c r="A205" s="26"/>
      <c r="B205" s="6" t="s">
        <v>40</v>
      </c>
      <c r="C205" s="35">
        <v>22746.130284999999</v>
      </c>
      <c r="D205" s="35">
        <v>5754.8673239999998</v>
      </c>
      <c r="E205" s="35">
        <v>0</v>
      </c>
      <c r="F205" s="35">
        <v>5630.3183739999995</v>
      </c>
      <c r="G205" s="35">
        <v>0</v>
      </c>
      <c r="H205" s="35">
        <v>0</v>
      </c>
      <c r="I205" s="35">
        <v>0</v>
      </c>
      <c r="J205" s="35">
        <v>5095.477288</v>
      </c>
      <c r="K205" s="35">
        <v>0</v>
      </c>
      <c r="L205" s="35">
        <v>0</v>
      </c>
      <c r="M205" s="35">
        <v>6265.4673000000003</v>
      </c>
      <c r="N205" s="35">
        <v>0</v>
      </c>
      <c r="O205" s="35">
        <v>0</v>
      </c>
    </row>
    <row r="206" spans="1:30" s="25" customFormat="1" ht="15.75" x14ac:dyDescent="0.25">
      <c r="A206" s="26"/>
      <c r="B206" s="24" t="s">
        <v>66</v>
      </c>
      <c r="C206" s="35"/>
      <c r="D206" s="42"/>
      <c r="E206" s="42"/>
      <c r="F206" s="42"/>
      <c r="G206" s="42"/>
      <c r="H206" s="42"/>
      <c r="I206" s="43"/>
      <c r="J206" s="42"/>
      <c r="K206" s="42"/>
      <c r="L206" s="35"/>
      <c r="M206" s="47"/>
      <c r="N206" s="35"/>
      <c r="O206" s="35"/>
    </row>
    <row r="207" spans="1:30" x14ac:dyDescent="0.25">
      <c r="A207" s="19"/>
      <c r="B207" s="52" t="s">
        <v>40</v>
      </c>
      <c r="C207" s="45">
        <f>SUM(D207:O207)</f>
        <v>22746.130286</v>
      </c>
      <c r="D207" s="44">
        <v>5754.8673239999998</v>
      </c>
      <c r="E207" s="44">
        <v>0</v>
      </c>
      <c r="F207" s="44">
        <v>5630.3183739999995</v>
      </c>
      <c r="G207" s="44">
        <v>0</v>
      </c>
      <c r="H207" s="44">
        <v>0</v>
      </c>
      <c r="I207" s="44">
        <v>0</v>
      </c>
      <c r="J207" s="44">
        <v>5095.477288</v>
      </c>
      <c r="K207" s="44">
        <v>0</v>
      </c>
      <c r="L207" s="45">
        <v>0</v>
      </c>
      <c r="M207" s="45">
        <v>6265.4673000000003</v>
      </c>
      <c r="N207" s="45">
        <v>0</v>
      </c>
      <c r="O207" s="45"/>
    </row>
    <row r="208" spans="1:30" x14ac:dyDescent="0.25">
      <c r="B208" s="10" t="s">
        <v>93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5:7" x14ac:dyDescent="0.25">
      <c r="E209" s="28"/>
      <c r="F209" s="28"/>
      <c r="G209" s="26"/>
    </row>
    <row r="210" spans="5:7" x14ac:dyDescent="0.25">
      <c r="E210" s="28"/>
      <c r="F210" s="28"/>
      <c r="G210" s="26"/>
    </row>
    <row r="211" spans="5:7" x14ac:dyDescent="0.25">
      <c r="E211" s="28"/>
      <c r="F211" s="28"/>
    </row>
    <row r="212" spans="5:7" x14ac:dyDescent="0.25">
      <c r="E212" s="28"/>
      <c r="F212" s="28"/>
      <c r="G212" s="26"/>
    </row>
    <row r="213" spans="5:7" x14ac:dyDescent="0.25">
      <c r="E213" s="28"/>
      <c r="F213" s="28"/>
    </row>
    <row r="214" spans="5:7" x14ac:dyDescent="0.25">
      <c r="E214" s="28"/>
      <c r="F214" s="28"/>
    </row>
    <row r="215" spans="5:7" x14ac:dyDescent="0.25">
      <c r="E215" s="28"/>
      <c r="F215" s="28"/>
      <c r="G215" s="26"/>
    </row>
    <row r="216" spans="5:7" x14ac:dyDescent="0.25">
      <c r="E216" s="28"/>
      <c r="F216" s="28"/>
      <c r="G216" s="26"/>
    </row>
    <row r="217" spans="5:7" x14ac:dyDescent="0.25">
      <c r="E217" s="28"/>
      <c r="F217" s="28"/>
      <c r="G217" s="26"/>
    </row>
    <row r="218" spans="5:7" x14ac:dyDescent="0.25">
      <c r="E218" s="28"/>
      <c r="F218" s="28"/>
      <c r="G218" s="26"/>
    </row>
    <row r="219" spans="5:7" x14ac:dyDescent="0.25">
      <c r="E219" s="28"/>
      <c r="F219" s="28"/>
      <c r="G219" s="26"/>
    </row>
    <row r="220" spans="5:7" x14ac:dyDescent="0.25">
      <c r="E220" s="28"/>
      <c r="F220" s="28"/>
      <c r="G220" s="26"/>
    </row>
    <row r="221" spans="5:7" x14ac:dyDescent="0.25">
      <c r="E221" s="28"/>
      <c r="F221" s="28"/>
      <c r="G221" s="26"/>
    </row>
    <row r="222" spans="5:7" x14ac:dyDescent="0.25">
      <c r="E222" s="28"/>
      <c r="F222" s="28"/>
      <c r="G222" s="26"/>
    </row>
    <row r="223" spans="5:7" x14ac:dyDescent="0.25">
      <c r="E223" s="28"/>
      <c r="F223" s="28"/>
      <c r="G223" s="26"/>
    </row>
    <row r="224" spans="5:7" x14ac:dyDescent="0.25">
      <c r="E224" s="28"/>
      <c r="F224" s="28"/>
      <c r="G224" s="26"/>
    </row>
    <row r="225" spans="5:7" x14ac:dyDescent="0.25">
      <c r="E225" s="28"/>
      <c r="F225" s="28"/>
      <c r="G225" s="26"/>
    </row>
    <row r="226" spans="5:7" x14ac:dyDescent="0.25">
      <c r="E226" s="28"/>
      <c r="F226" s="28"/>
      <c r="G226" s="26"/>
    </row>
    <row r="227" spans="5:7" x14ac:dyDescent="0.25">
      <c r="E227" s="28"/>
      <c r="F227" s="28"/>
      <c r="G227" s="26"/>
    </row>
    <row r="228" spans="5:7" x14ac:dyDescent="0.25">
      <c r="E228" s="28"/>
      <c r="F228" s="28"/>
      <c r="G228" s="26"/>
    </row>
    <row r="229" spans="5:7" x14ac:dyDescent="0.25">
      <c r="E229" s="28"/>
      <c r="F229" s="28"/>
      <c r="G229" s="26"/>
    </row>
  </sheetData>
  <mergeCells count="7">
    <mergeCell ref="D2:O2"/>
    <mergeCell ref="D167:O167"/>
    <mergeCell ref="D127:O127"/>
    <mergeCell ref="D95:O95"/>
    <mergeCell ref="D58:O58"/>
    <mergeCell ref="D39:O39"/>
    <mergeCell ref="D21:O21"/>
  </mergeCells>
  <pageMargins left="0.24" right="0.22" top="0.19" bottom="0.28000000000000003" header="0.17" footer="0.21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B2:O86"/>
  <sheetViews>
    <sheetView topLeftCell="A47" zoomScale="85" zoomScaleNormal="85" workbookViewId="0">
      <selection activeCell="U17" sqref="U17"/>
    </sheetView>
  </sheetViews>
  <sheetFormatPr defaultRowHeight="15" x14ac:dyDescent="0.25"/>
  <cols>
    <col min="1" max="1" width="1.28515625" customWidth="1"/>
    <col min="2" max="2" width="35.7109375" customWidth="1"/>
    <col min="3" max="11" width="11" customWidth="1"/>
    <col min="12" max="12" width="11" style="18" customWidth="1"/>
    <col min="13" max="14" width="11" customWidth="1"/>
    <col min="15" max="15" width="11" style="18" customWidth="1"/>
    <col min="16" max="16" width="9.28515625" customWidth="1"/>
  </cols>
  <sheetData>
    <row r="2" spans="2:15" ht="18" x14ac:dyDescent="0.25">
      <c r="B2" s="11" t="s">
        <v>133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x14ac:dyDescent="0.25">
      <c r="B3" s="37"/>
      <c r="C3" s="12"/>
      <c r="D3" s="55" t="s">
        <v>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x14ac:dyDescent="0.25">
      <c r="B4" s="3" t="s">
        <v>97</v>
      </c>
      <c r="C4" s="9" t="s">
        <v>122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119</v>
      </c>
      <c r="M4" s="13" t="s">
        <v>120</v>
      </c>
      <c r="N4" s="3" t="s">
        <v>121</v>
      </c>
      <c r="O4" s="3" t="s">
        <v>123</v>
      </c>
    </row>
    <row r="5" spans="2:15" x14ac:dyDescent="0.25">
      <c r="B5" s="4" t="s">
        <v>11</v>
      </c>
      <c r="C5" s="35">
        <v>216.08373438999999</v>
      </c>
      <c r="D5" s="35">
        <v>19.017060920000002</v>
      </c>
      <c r="E5" s="35">
        <v>15.132217560000001</v>
      </c>
      <c r="F5" s="35">
        <v>17.136779749999999</v>
      </c>
      <c r="G5" s="35">
        <v>19.349956819999999</v>
      </c>
      <c r="H5" s="35">
        <v>19.53660124</v>
      </c>
      <c r="I5" s="35">
        <v>19.243014479999999</v>
      </c>
      <c r="J5" s="35">
        <v>15.135727339999999</v>
      </c>
      <c r="K5" s="35">
        <v>18.6751358</v>
      </c>
      <c r="L5" s="35">
        <v>14.697015220000001</v>
      </c>
      <c r="M5" s="35">
        <v>20.766779109999998</v>
      </c>
      <c r="N5" s="35">
        <v>18.566863350000002</v>
      </c>
      <c r="O5" s="35">
        <v>18.826582800000001</v>
      </c>
    </row>
    <row r="6" spans="2:15" x14ac:dyDescent="0.25">
      <c r="B6" s="4" t="s">
        <v>12</v>
      </c>
      <c r="C6" s="35">
        <v>35.299352329999998</v>
      </c>
      <c r="D6" s="35">
        <v>3.0112155</v>
      </c>
      <c r="E6" s="35">
        <v>2.8945659900000003</v>
      </c>
      <c r="F6" s="35">
        <v>3.13871696</v>
      </c>
      <c r="G6" s="35">
        <v>2.91683184</v>
      </c>
      <c r="H6" s="35">
        <v>2.8263568700000001</v>
      </c>
      <c r="I6" s="35">
        <v>3.95763825</v>
      </c>
      <c r="J6" s="35">
        <v>2.6249604600000001</v>
      </c>
      <c r="K6" s="35">
        <v>1.5093846599999998</v>
      </c>
      <c r="L6" s="35">
        <v>3.10430523</v>
      </c>
      <c r="M6" s="35">
        <v>3.1978703900000003</v>
      </c>
      <c r="N6" s="35">
        <v>2.2879542799999997</v>
      </c>
      <c r="O6" s="35">
        <v>3.8295518999999998</v>
      </c>
    </row>
    <row r="7" spans="2:15" x14ac:dyDescent="0.25">
      <c r="B7" s="4" t="s">
        <v>13</v>
      </c>
      <c r="C7" s="35">
        <v>35.450874570000003</v>
      </c>
      <c r="D7" s="35">
        <v>2.1107115899999997</v>
      </c>
      <c r="E7" s="35">
        <v>2.6635517799999997</v>
      </c>
      <c r="F7" s="35">
        <v>4.2952739199999996</v>
      </c>
      <c r="G7" s="35">
        <v>3.4174750299999999</v>
      </c>
      <c r="H7" s="35">
        <v>3.0342440399999999</v>
      </c>
      <c r="I7" s="35">
        <v>3.6109343700000003</v>
      </c>
      <c r="J7" s="35">
        <v>3.8683272200000003</v>
      </c>
      <c r="K7" s="35">
        <v>2.6947817200000004</v>
      </c>
      <c r="L7" s="35">
        <v>1.46881912</v>
      </c>
      <c r="M7" s="35">
        <v>2.2982102799999997</v>
      </c>
      <c r="N7" s="35">
        <v>2.6618529399999997</v>
      </c>
      <c r="O7" s="35">
        <v>3.3266925600000001</v>
      </c>
    </row>
    <row r="8" spans="2:15" x14ac:dyDescent="0.25">
      <c r="B8" s="4" t="s">
        <v>14</v>
      </c>
      <c r="C8" s="35">
        <v>215.66452565900002</v>
      </c>
      <c r="D8" s="35">
        <v>12.537000535000001</v>
      </c>
      <c r="E8" s="35">
        <v>22.578302152999999</v>
      </c>
      <c r="F8" s="35">
        <v>19.001017668000003</v>
      </c>
      <c r="G8" s="35">
        <v>23.065002272000001</v>
      </c>
      <c r="H8" s="35">
        <v>15.016945094</v>
      </c>
      <c r="I8" s="35">
        <v>14.613748013</v>
      </c>
      <c r="J8" s="35">
        <v>22.151367480999998</v>
      </c>
      <c r="K8" s="35">
        <v>18.007034440999998</v>
      </c>
      <c r="L8" s="35">
        <v>16.968813666000003</v>
      </c>
      <c r="M8" s="35">
        <v>17.478071274000001</v>
      </c>
      <c r="N8" s="35">
        <v>13.081348305000001</v>
      </c>
      <c r="O8" s="35">
        <v>21.165874757000001</v>
      </c>
    </row>
    <row r="9" spans="2:15" x14ac:dyDescent="0.25">
      <c r="B9" s="4" t="s">
        <v>15</v>
      </c>
      <c r="C9" s="35">
        <v>16.443128210000001</v>
      </c>
      <c r="D9" s="35">
        <v>2.3513601500000001</v>
      </c>
      <c r="E9" s="35">
        <v>0.92707287000000005</v>
      </c>
      <c r="F9" s="35">
        <v>1.20884741</v>
      </c>
      <c r="G9" s="35">
        <v>1.1587985700000001</v>
      </c>
      <c r="H9" s="35">
        <v>1.6344557399999999</v>
      </c>
      <c r="I9" s="35">
        <v>1.2174858899999998</v>
      </c>
      <c r="J9" s="35">
        <v>1.1588202299999999</v>
      </c>
      <c r="K9" s="35">
        <v>1.62412063</v>
      </c>
      <c r="L9" s="35">
        <v>1.10982018</v>
      </c>
      <c r="M9" s="35">
        <v>1.3982387599999999</v>
      </c>
      <c r="N9" s="35">
        <v>1.2040110500000001</v>
      </c>
      <c r="O9" s="35">
        <v>1.4500967300000001</v>
      </c>
    </row>
    <row r="10" spans="2:15" x14ac:dyDescent="0.25">
      <c r="B10" s="4" t="s">
        <v>16</v>
      </c>
      <c r="C10" s="35">
        <v>174.4599006</v>
      </c>
      <c r="D10" s="35">
        <v>11.761686560000001</v>
      </c>
      <c r="E10" s="35">
        <v>12.179018220000001</v>
      </c>
      <c r="F10" s="35">
        <v>15.162060050000001</v>
      </c>
      <c r="G10" s="35">
        <v>12.81178867</v>
      </c>
      <c r="H10" s="35">
        <v>17.427530409999999</v>
      </c>
      <c r="I10" s="35">
        <v>19.932337239999999</v>
      </c>
      <c r="J10" s="35">
        <v>19.676448010000001</v>
      </c>
      <c r="K10" s="35">
        <v>13.217693970000001</v>
      </c>
      <c r="L10" s="35">
        <v>10.854678269999999</v>
      </c>
      <c r="M10" s="35">
        <v>13.490090670000001</v>
      </c>
      <c r="N10" s="35">
        <v>14.733734439999999</v>
      </c>
      <c r="O10" s="35">
        <v>13.212834089999999</v>
      </c>
    </row>
    <row r="11" spans="2:15" x14ac:dyDescent="0.25">
      <c r="B11" s="4" t="s">
        <v>17</v>
      </c>
      <c r="C11" s="35">
        <v>244.01570117</v>
      </c>
      <c r="D11" s="35">
        <v>19.62585657</v>
      </c>
      <c r="E11" s="35">
        <v>19.560222410000002</v>
      </c>
      <c r="F11" s="35">
        <v>22.89453932</v>
      </c>
      <c r="G11" s="35">
        <v>18.711145739999999</v>
      </c>
      <c r="H11" s="35">
        <v>21.158939100000001</v>
      </c>
      <c r="I11" s="35">
        <v>18.92963014</v>
      </c>
      <c r="J11" s="35">
        <v>18.020894440000003</v>
      </c>
      <c r="K11" s="35">
        <v>20.55565047</v>
      </c>
      <c r="L11" s="35">
        <v>19.389708289999998</v>
      </c>
      <c r="M11" s="35">
        <v>24.360938600000001</v>
      </c>
      <c r="N11" s="35">
        <v>20.246140350000001</v>
      </c>
      <c r="O11" s="35">
        <v>20.562035739999999</v>
      </c>
    </row>
    <row r="12" spans="2:15" x14ac:dyDescent="0.25">
      <c r="B12" s="4" t="s">
        <v>18</v>
      </c>
      <c r="C12" s="35">
        <v>375.51107417999998</v>
      </c>
      <c r="D12" s="35">
        <v>26.168150910000001</v>
      </c>
      <c r="E12" s="35">
        <v>31.391102879999998</v>
      </c>
      <c r="F12" s="35">
        <v>32.883656569999999</v>
      </c>
      <c r="G12" s="35">
        <v>29.051093890000001</v>
      </c>
      <c r="H12" s="35">
        <v>35.034267759999999</v>
      </c>
      <c r="I12" s="35">
        <v>28.027938469999999</v>
      </c>
      <c r="J12" s="35">
        <v>29.021554340000002</v>
      </c>
      <c r="K12" s="35">
        <v>32.952497629999996</v>
      </c>
      <c r="L12" s="35">
        <v>25.957046250000001</v>
      </c>
      <c r="M12" s="35">
        <v>34.847977669999999</v>
      </c>
      <c r="N12" s="35">
        <v>33.800191959999999</v>
      </c>
      <c r="O12" s="35">
        <v>36.375595850000003</v>
      </c>
    </row>
    <row r="13" spans="2:15" x14ac:dyDescent="0.25">
      <c r="B13" s="4" t="s">
        <v>19</v>
      </c>
      <c r="C13" s="35">
        <v>161.33226400999999</v>
      </c>
      <c r="D13" s="35">
        <v>13.849674460000001</v>
      </c>
      <c r="E13" s="35">
        <v>9.5678163200000004</v>
      </c>
      <c r="F13" s="35">
        <v>15.11330617</v>
      </c>
      <c r="G13" s="35">
        <v>12.382315570000001</v>
      </c>
      <c r="H13" s="35">
        <v>16.52230758</v>
      </c>
      <c r="I13" s="35">
        <v>13.879122310000001</v>
      </c>
      <c r="J13" s="35">
        <v>13.502716810000001</v>
      </c>
      <c r="K13" s="35">
        <v>14.405245630000001</v>
      </c>
      <c r="L13" s="35">
        <v>11.45744049</v>
      </c>
      <c r="M13" s="35">
        <v>15.369069140000001</v>
      </c>
      <c r="N13" s="35">
        <v>14.15925341</v>
      </c>
      <c r="O13" s="35">
        <v>11.123996119999999</v>
      </c>
    </row>
    <row r="14" spans="2:15" x14ac:dyDescent="0.25">
      <c r="B14" s="4" t="s">
        <v>20</v>
      </c>
      <c r="C14" s="35">
        <v>0.32355166999999996</v>
      </c>
      <c r="D14" s="35">
        <v>0.32105581</v>
      </c>
      <c r="E14" s="35">
        <v>0</v>
      </c>
      <c r="F14" s="35">
        <v>3.2279999999999999E-4</v>
      </c>
      <c r="G14" s="35">
        <v>0</v>
      </c>
      <c r="H14" s="35">
        <v>0</v>
      </c>
      <c r="I14" s="35">
        <v>1.9354800000000001E-3</v>
      </c>
      <c r="J14" s="35">
        <v>2.3758000000000001E-4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</row>
    <row r="15" spans="2:15" x14ac:dyDescent="0.25">
      <c r="B15" s="4" t="s">
        <v>21</v>
      </c>
      <c r="C15" s="35">
        <v>307.24337514999996</v>
      </c>
      <c r="D15" s="35">
        <v>23.06045748</v>
      </c>
      <c r="E15" s="35">
        <v>21.07105696</v>
      </c>
      <c r="F15" s="35">
        <v>19.899751609999999</v>
      </c>
      <c r="G15" s="35">
        <v>19.54502901</v>
      </c>
      <c r="H15" s="35">
        <v>24.27351707</v>
      </c>
      <c r="I15" s="35">
        <v>26.951840260000001</v>
      </c>
      <c r="J15" s="35">
        <v>26.618457879999998</v>
      </c>
      <c r="K15" s="35">
        <v>16.96665664</v>
      </c>
      <c r="L15" s="35">
        <v>36.292514990000001</v>
      </c>
      <c r="M15" s="35">
        <v>31.597742610000001</v>
      </c>
      <c r="N15" s="35">
        <v>30.239835120000002</v>
      </c>
      <c r="O15" s="35">
        <v>30.72651552</v>
      </c>
    </row>
    <row r="16" spans="2:15" x14ac:dyDescent="0.25">
      <c r="B16" s="4" t="s">
        <v>22</v>
      </c>
      <c r="C16" s="35">
        <v>41.113186319999997</v>
      </c>
      <c r="D16" s="35">
        <v>1.8455876499999999</v>
      </c>
      <c r="E16" s="35">
        <v>2.13242464</v>
      </c>
      <c r="F16" s="35">
        <v>3.97849224</v>
      </c>
      <c r="G16" s="35">
        <v>4.0417540199999999</v>
      </c>
      <c r="H16" s="35">
        <v>4.5788011500000003</v>
      </c>
      <c r="I16" s="35">
        <v>4.0811586599999998</v>
      </c>
      <c r="J16" s="35">
        <v>2.1488696800000002</v>
      </c>
      <c r="K16" s="35">
        <v>2.2675233600000002</v>
      </c>
      <c r="L16" s="35">
        <v>2.9470179900000004</v>
      </c>
      <c r="M16" s="35">
        <v>3.3992307099999994</v>
      </c>
      <c r="N16" s="35">
        <v>3.2987971300000005</v>
      </c>
      <c r="O16" s="35">
        <v>6.3935290899999995</v>
      </c>
    </row>
    <row r="17" spans="2:15" x14ac:dyDescent="0.25">
      <c r="B17" s="4" t="s">
        <v>23</v>
      </c>
      <c r="C17" s="35">
        <v>3.51296119</v>
      </c>
      <c r="D17" s="35">
        <v>0.47628523</v>
      </c>
      <c r="E17" s="35">
        <v>0.30410408</v>
      </c>
      <c r="F17" s="35">
        <v>0.28837782000000001</v>
      </c>
      <c r="G17" s="35">
        <v>0.23399032</v>
      </c>
      <c r="H17" s="35">
        <v>0.29735103999999996</v>
      </c>
      <c r="I17" s="35">
        <v>0.22324873000000001</v>
      </c>
      <c r="J17" s="35">
        <v>0.13411451000000002</v>
      </c>
      <c r="K17" s="35">
        <v>0.34306449999999999</v>
      </c>
      <c r="L17" s="35">
        <v>0.27536192999999998</v>
      </c>
      <c r="M17" s="35">
        <v>0.54014121999999998</v>
      </c>
      <c r="N17" s="35">
        <v>0.20756117999999998</v>
      </c>
      <c r="O17" s="35">
        <v>0.18936063</v>
      </c>
    </row>
    <row r="18" spans="2:15" x14ac:dyDescent="0.25">
      <c r="B18" s="3" t="s">
        <v>24</v>
      </c>
      <c r="C18" s="14">
        <v>1826.4536294490001</v>
      </c>
      <c r="D18" s="14">
        <v>136.13610336499997</v>
      </c>
      <c r="E18" s="14">
        <v>140.401455863</v>
      </c>
      <c r="F18" s="14">
        <v>155.00114228799998</v>
      </c>
      <c r="G18" s="14">
        <v>146.68518175200001</v>
      </c>
      <c r="H18" s="14">
        <v>161.341317094</v>
      </c>
      <c r="I18" s="14">
        <v>154.67003229299999</v>
      </c>
      <c r="J18" s="14">
        <v>154.06249598100001</v>
      </c>
      <c r="K18" s="14">
        <v>143.21878945099999</v>
      </c>
      <c r="L18" s="14">
        <v>144.52254162600002</v>
      </c>
      <c r="M18" s="14">
        <v>168.74436043400001</v>
      </c>
      <c r="N18" s="14">
        <v>154.48754351500003</v>
      </c>
      <c r="O18" s="14">
        <v>167.18266578699999</v>
      </c>
    </row>
    <row r="19" spans="2:15" x14ac:dyDescent="0.25">
      <c r="B19" s="10" t="s">
        <v>93</v>
      </c>
      <c r="C19" s="10"/>
      <c r="D19" s="10"/>
      <c r="E19" s="10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5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8" x14ac:dyDescent="0.25">
      <c r="B22" s="11" t="s">
        <v>134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7"/>
      <c r="N22" s="37"/>
      <c r="O22" s="37"/>
    </row>
    <row r="23" spans="2:15" x14ac:dyDescent="0.25">
      <c r="B23" s="37"/>
      <c r="C23" s="12"/>
      <c r="D23" s="55" t="s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5" x14ac:dyDescent="0.25">
      <c r="B24" s="3" t="s">
        <v>98</v>
      </c>
      <c r="C24" s="3" t="s">
        <v>122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9" t="s">
        <v>8</v>
      </c>
      <c r="J24" s="9" t="s">
        <v>9</v>
      </c>
      <c r="K24" s="9" t="s">
        <v>10</v>
      </c>
      <c r="L24" s="9" t="s">
        <v>119</v>
      </c>
      <c r="M24" s="3" t="s">
        <v>120</v>
      </c>
      <c r="N24" s="3" t="s">
        <v>121</v>
      </c>
      <c r="O24" s="3" t="s">
        <v>123</v>
      </c>
    </row>
    <row r="25" spans="2:15" x14ac:dyDescent="0.25">
      <c r="B25" s="4" t="s">
        <v>26</v>
      </c>
      <c r="C25" s="35">
        <v>650.51165569799991</v>
      </c>
      <c r="D25" s="16">
        <v>51.566831060000005</v>
      </c>
      <c r="E25" s="16">
        <v>48.728680099999998</v>
      </c>
      <c r="F25" s="16">
        <v>61.04138537</v>
      </c>
      <c r="G25" s="16">
        <v>52.128974679999999</v>
      </c>
      <c r="H25" s="16">
        <v>59.081028090000004</v>
      </c>
      <c r="I25" s="16">
        <v>51.140448549999995</v>
      </c>
      <c r="J25" s="16">
        <v>49.481994819999997</v>
      </c>
      <c r="K25" s="16">
        <v>57.400751479999997</v>
      </c>
      <c r="L25" s="16">
        <v>38.435970600000005</v>
      </c>
      <c r="M25" s="16">
        <v>66.895503439999999</v>
      </c>
      <c r="N25" s="16">
        <v>59.918232027999998</v>
      </c>
      <c r="O25" s="16">
        <v>54.691855479999994</v>
      </c>
    </row>
    <row r="26" spans="2:15" x14ac:dyDescent="0.25">
      <c r="B26" s="4" t="s">
        <v>27</v>
      </c>
      <c r="C26" s="35">
        <v>203.77138263000001</v>
      </c>
      <c r="D26" s="16">
        <v>15.87560815</v>
      </c>
      <c r="E26" s="16">
        <v>15.16543044</v>
      </c>
      <c r="F26" s="16">
        <v>17.695286280000001</v>
      </c>
      <c r="G26" s="16">
        <v>16.568001539999997</v>
      </c>
      <c r="H26" s="16">
        <v>18.493273079999998</v>
      </c>
      <c r="I26" s="16">
        <v>16.364205139999999</v>
      </c>
      <c r="J26" s="16">
        <v>16.517410309999999</v>
      </c>
      <c r="K26" s="16">
        <v>18.323125440000002</v>
      </c>
      <c r="L26" s="16">
        <v>15.64342089</v>
      </c>
      <c r="M26" s="16">
        <v>17.78983354</v>
      </c>
      <c r="N26" s="16">
        <v>19.980373030000003</v>
      </c>
      <c r="O26" s="16">
        <v>15.355414789999999</v>
      </c>
    </row>
    <row r="27" spans="2:15" x14ac:dyDescent="0.25">
      <c r="B27" s="4" t="s">
        <v>28</v>
      </c>
      <c r="C27" s="35">
        <v>23.255881309999999</v>
      </c>
      <c r="D27" s="16">
        <v>1.4568393400000001</v>
      </c>
      <c r="E27" s="16">
        <v>0.88651457</v>
      </c>
      <c r="F27" s="16">
        <v>1.6905742399999999</v>
      </c>
      <c r="G27" s="16">
        <v>1.40396298</v>
      </c>
      <c r="H27" s="16">
        <v>0.6393856</v>
      </c>
      <c r="I27" s="16">
        <v>2.4074313100000002</v>
      </c>
      <c r="J27" s="16">
        <v>2.2922130800000002</v>
      </c>
      <c r="K27" s="16">
        <v>3.3432836800000003</v>
      </c>
      <c r="L27" s="16">
        <v>1.3918407500000001</v>
      </c>
      <c r="M27" s="16">
        <v>3.0706687000000001</v>
      </c>
      <c r="N27" s="16">
        <v>1.78156045</v>
      </c>
      <c r="O27" s="16">
        <v>2.8916066099999997</v>
      </c>
    </row>
    <row r="28" spans="2:15" x14ac:dyDescent="0.25">
      <c r="B28" s="4" t="s">
        <v>29</v>
      </c>
      <c r="C28" s="35">
        <v>65.662291189999991</v>
      </c>
      <c r="D28" s="16">
        <v>4.98724334</v>
      </c>
      <c r="E28" s="16">
        <v>3.47285427</v>
      </c>
      <c r="F28" s="16">
        <v>3.4860152200000001</v>
      </c>
      <c r="G28" s="16">
        <v>7.3607409800000001</v>
      </c>
      <c r="H28" s="16">
        <v>9.7704524800000012</v>
      </c>
      <c r="I28" s="16">
        <v>3.46370858</v>
      </c>
      <c r="J28" s="16">
        <v>4.6491440499999994</v>
      </c>
      <c r="K28" s="16">
        <v>3.8230931699999999</v>
      </c>
      <c r="L28" s="16">
        <v>5.1364395400000005</v>
      </c>
      <c r="M28" s="16">
        <v>4.7229198099999996</v>
      </c>
      <c r="N28" s="16">
        <v>5.1435859000000006</v>
      </c>
      <c r="O28" s="16">
        <v>9.6460938499999997</v>
      </c>
    </row>
    <row r="29" spans="2:15" x14ac:dyDescent="0.25">
      <c r="B29" s="4" t="s">
        <v>30</v>
      </c>
      <c r="C29" s="35">
        <v>59.774085740000004</v>
      </c>
      <c r="D29" s="16">
        <v>4.0898195099999999</v>
      </c>
      <c r="E29" s="16">
        <v>7.1092922199999995</v>
      </c>
      <c r="F29" s="16">
        <v>5.2660630700000004</v>
      </c>
      <c r="G29" s="16">
        <v>5.2080824100000003</v>
      </c>
      <c r="H29" s="16">
        <v>5.5571434699999998</v>
      </c>
      <c r="I29" s="16">
        <v>6.1234357900000003</v>
      </c>
      <c r="J29" s="16">
        <v>5.0480766199999998</v>
      </c>
      <c r="K29" s="16">
        <v>2.4362383199999997</v>
      </c>
      <c r="L29" s="16">
        <v>4.20304141</v>
      </c>
      <c r="M29" s="16">
        <v>5.7685381200000005</v>
      </c>
      <c r="N29" s="16">
        <v>4.8165345000000004</v>
      </c>
      <c r="O29" s="16">
        <v>4.1478203000000002</v>
      </c>
    </row>
    <row r="30" spans="2:15" x14ac:dyDescent="0.25">
      <c r="B30" s="4" t="s">
        <v>31</v>
      </c>
      <c r="C30" s="35">
        <v>22.201878620000002</v>
      </c>
      <c r="D30" s="16">
        <v>1.0937715100000001</v>
      </c>
      <c r="E30" s="16">
        <v>2.44738787</v>
      </c>
      <c r="F30" s="16">
        <v>2.23888351</v>
      </c>
      <c r="G30" s="16">
        <v>1.5534301799999999</v>
      </c>
      <c r="H30" s="16">
        <v>2.16827316</v>
      </c>
      <c r="I30" s="16">
        <v>2.3287625299999997</v>
      </c>
      <c r="J30" s="16">
        <v>1.6637536399999999</v>
      </c>
      <c r="K30" s="16">
        <v>1.3135222799999999</v>
      </c>
      <c r="L30" s="16">
        <v>0.97144769999999991</v>
      </c>
      <c r="M30" s="16">
        <v>2.5889901200000001</v>
      </c>
      <c r="N30" s="16">
        <v>1.7580629699999999</v>
      </c>
      <c r="O30" s="16">
        <v>2.07559315</v>
      </c>
    </row>
    <row r="31" spans="2:15" x14ac:dyDescent="0.25">
      <c r="B31" s="4" t="s">
        <v>32</v>
      </c>
      <c r="C31" s="35">
        <v>194.62392126</v>
      </c>
      <c r="D31" s="16">
        <v>12.83971464</v>
      </c>
      <c r="E31" s="16">
        <v>15.552798630000002</v>
      </c>
      <c r="F31" s="16">
        <v>19.559464649999999</v>
      </c>
      <c r="G31" s="16">
        <v>13.81622168</v>
      </c>
      <c r="H31" s="16">
        <v>17.77125934</v>
      </c>
      <c r="I31" s="16">
        <v>19.84095258</v>
      </c>
      <c r="J31" s="16">
        <v>15.062728849999999</v>
      </c>
      <c r="K31" s="16">
        <v>16.305118329999999</v>
      </c>
      <c r="L31" s="16">
        <v>14.873493609999999</v>
      </c>
      <c r="M31" s="16">
        <v>16.431075880000002</v>
      </c>
      <c r="N31" s="16">
        <v>16.139548059999999</v>
      </c>
      <c r="O31" s="16">
        <v>16.431545010000001</v>
      </c>
    </row>
    <row r="32" spans="2:15" x14ac:dyDescent="0.25">
      <c r="B32" s="4" t="s">
        <v>33</v>
      </c>
      <c r="C32" s="35">
        <v>47.759983270000006</v>
      </c>
      <c r="D32" s="16">
        <v>3.1771549300000004</v>
      </c>
      <c r="E32" s="16">
        <v>3.73977782</v>
      </c>
      <c r="F32" s="16">
        <v>4.7246929199999999</v>
      </c>
      <c r="G32" s="16">
        <v>3.27405993</v>
      </c>
      <c r="H32" s="16">
        <v>3.7355021600000002</v>
      </c>
      <c r="I32" s="16">
        <v>5.4931008499999994</v>
      </c>
      <c r="J32" s="16">
        <v>4.7910205899999996</v>
      </c>
      <c r="K32" s="16">
        <v>2.6572765699999996</v>
      </c>
      <c r="L32" s="16">
        <v>4.2974634400000005</v>
      </c>
      <c r="M32" s="16">
        <v>4.4357350199999992</v>
      </c>
      <c r="N32" s="16">
        <v>3.1929205999999999</v>
      </c>
      <c r="O32" s="16">
        <v>4.2412784400000003</v>
      </c>
    </row>
    <row r="33" spans="2:15" x14ac:dyDescent="0.25">
      <c r="B33" s="4" t="s">
        <v>34</v>
      </c>
      <c r="C33" s="35">
        <v>20.282852309999999</v>
      </c>
      <c r="D33" s="16">
        <v>1.79649763</v>
      </c>
      <c r="E33" s="16">
        <v>0.99099831000000005</v>
      </c>
      <c r="F33" s="16">
        <v>2.4391127000000004</v>
      </c>
      <c r="G33" s="16">
        <v>1.131459</v>
      </c>
      <c r="H33" s="16">
        <v>2.9387203199999998</v>
      </c>
      <c r="I33" s="16">
        <v>2.4693833399999998</v>
      </c>
      <c r="J33" s="16">
        <v>1.2122796999999998</v>
      </c>
      <c r="K33" s="16">
        <v>1.0602171499999999</v>
      </c>
      <c r="L33" s="16">
        <v>0.99058579000000002</v>
      </c>
      <c r="M33" s="16">
        <v>1.6009938100000001</v>
      </c>
      <c r="N33" s="16">
        <v>1.5132602399999999</v>
      </c>
      <c r="O33" s="16">
        <v>2.1393443199999997</v>
      </c>
    </row>
    <row r="34" spans="2:15" x14ac:dyDescent="0.25">
      <c r="B34" s="4" t="s">
        <v>35</v>
      </c>
      <c r="C34" s="35">
        <v>147.81987318200001</v>
      </c>
      <c r="D34" s="16">
        <v>8.7941009049999987</v>
      </c>
      <c r="E34" s="16">
        <v>18.261302793000002</v>
      </c>
      <c r="F34" s="16">
        <v>13.919200408</v>
      </c>
      <c r="G34" s="16">
        <v>19.459578602000001</v>
      </c>
      <c r="H34" s="16">
        <v>10.486434723999999</v>
      </c>
      <c r="I34" s="16">
        <v>10.704171483</v>
      </c>
      <c r="J34" s="16">
        <v>17.509621541000001</v>
      </c>
      <c r="K34" s="16">
        <v>12.762491241000001</v>
      </c>
      <c r="L34" s="16">
        <v>12.581757846</v>
      </c>
      <c r="M34" s="16">
        <v>3.7598848839999999</v>
      </c>
      <c r="N34" s="16">
        <v>3.0687982680000001</v>
      </c>
      <c r="O34" s="16">
        <v>16.512530486999999</v>
      </c>
    </row>
    <row r="35" spans="2:15" x14ac:dyDescent="0.25">
      <c r="B35" s="4" t="s">
        <v>36</v>
      </c>
      <c r="C35" s="35">
        <v>205.33950517</v>
      </c>
      <c r="D35" s="16">
        <v>17.03108421</v>
      </c>
      <c r="E35" s="16">
        <v>13.11399711</v>
      </c>
      <c r="F35" s="16">
        <v>9.6172042899999983</v>
      </c>
      <c r="G35" s="16">
        <v>11.362130929999999</v>
      </c>
      <c r="H35" s="16">
        <v>13.154947779999999</v>
      </c>
      <c r="I35" s="16">
        <v>16.6385173</v>
      </c>
      <c r="J35" s="16">
        <v>19.249764420000002</v>
      </c>
      <c r="K35" s="16">
        <v>13.599253859999999</v>
      </c>
      <c r="L35" s="16">
        <v>27.917416760000002</v>
      </c>
      <c r="M35" s="16">
        <v>22.232110079999998</v>
      </c>
      <c r="N35" s="16">
        <v>20.801340800000002</v>
      </c>
      <c r="O35" s="16">
        <v>20.621737629999998</v>
      </c>
    </row>
    <row r="36" spans="2:15" x14ac:dyDescent="0.25">
      <c r="B36" s="4" t="s">
        <v>37</v>
      </c>
      <c r="C36" s="35">
        <v>185.45031907000001</v>
      </c>
      <c r="D36" s="16">
        <v>13.427438140000001</v>
      </c>
      <c r="E36" s="16">
        <v>10.93242173</v>
      </c>
      <c r="F36" s="16">
        <v>13.323259630000001</v>
      </c>
      <c r="G36" s="16">
        <v>13.41853884</v>
      </c>
      <c r="H36" s="16">
        <v>17.54489689</v>
      </c>
      <c r="I36" s="16">
        <v>17.69591484</v>
      </c>
      <c r="J36" s="16">
        <v>16.584488359999998</v>
      </c>
      <c r="K36" s="16">
        <v>10.19441793</v>
      </c>
      <c r="L36" s="16">
        <v>18.079663289999999</v>
      </c>
      <c r="M36" s="16">
        <v>19.448107030000003</v>
      </c>
      <c r="N36" s="16">
        <v>16.373326670000001</v>
      </c>
      <c r="O36" s="16">
        <v>18.427845720000001</v>
      </c>
    </row>
    <row r="37" spans="2:15" x14ac:dyDescent="0.25">
      <c r="B37" s="3" t="s">
        <v>24</v>
      </c>
      <c r="C37" s="14">
        <v>1826.4536294499999</v>
      </c>
      <c r="D37" s="14">
        <v>136.136103365</v>
      </c>
      <c r="E37" s="14">
        <v>140.40145586299997</v>
      </c>
      <c r="F37" s="14">
        <v>155.00114228799998</v>
      </c>
      <c r="G37" s="14">
        <v>146.68518175200003</v>
      </c>
      <c r="H37" s="14">
        <v>161.34131709399998</v>
      </c>
      <c r="I37" s="14">
        <v>154.67003229300002</v>
      </c>
      <c r="J37" s="14">
        <v>154.06249598100001</v>
      </c>
      <c r="K37" s="14">
        <v>143.21878945099999</v>
      </c>
      <c r="L37" s="14">
        <v>144.52254162600002</v>
      </c>
      <c r="M37" s="14">
        <v>168.74436043399999</v>
      </c>
      <c r="N37" s="14">
        <v>154.48754351600002</v>
      </c>
      <c r="O37" s="14">
        <v>167.18266578699999</v>
      </c>
    </row>
    <row r="38" spans="2:15" x14ac:dyDescent="0.25">
      <c r="B38" s="10" t="s">
        <v>93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2:15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ht="18" x14ac:dyDescent="0.25">
      <c r="B41" s="56" t="s">
        <v>135</v>
      </c>
      <c r="C41" s="56"/>
      <c r="D41" s="56"/>
      <c r="E41" s="56"/>
      <c r="F41" s="56"/>
      <c r="G41" s="56"/>
      <c r="H41" s="56"/>
      <c r="I41" s="56"/>
      <c r="J41" s="56"/>
      <c r="K41" s="37"/>
      <c r="L41" s="37"/>
      <c r="M41" s="37"/>
      <c r="N41" s="37"/>
      <c r="O41" s="37"/>
    </row>
    <row r="42" spans="2:15" x14ac:dyDescent="0.25">
      <c r="B42" s="37"/>
      <c r="C42" s="12"/>
      <c r="D42" s="55" t="s">
        <v>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 x14ac:dyDescent="0.25">
      <c r="B43" s="3" t="s">
        <v>99</v>
      </c>
      <c r="C43" s="3" t="s">
        <v>122</v>
      </c>
      <c r="D43" s="9" t="s">
        <v>3</v>
      </c>
      <c r="E43" s="9" t="s">
        <v>4</v>
      </c>
      <c r="F43" s="9" t="s">
        <v>5</v>
      </c>
      <c r="G43" s="9" t="s">
        <v>6</v>
      </c>
      <c r="H43" s="9" t="s">
        <v>7</v>
      </c>
      <c r="I43" s="9" t="s">
        <v>8</v>
      </c>
      <c r="J43" s="9" t="s">
        <v>9</v>
      </c>
      <c r="K43" s="9" t="s">
        <v>10</v>
      </c>
      <c r="L43" s="9" t="s">
        <v>119</v>
      </c>
      <c r="M43" s="3" t="s">
        <v>120</v>
      </c>
      <c r="N43" s="3" t="s">
        <v>121</v>
      </c>
      <c r="O43" s="3" t="s">
        <v>123</v>
      </c>
    </row>
    <row r="44" spans="2:15" x14ac:dyDescent="0.25">
      <c r="B44" s="4" t="s">
        <v>100</v>
      </c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2:15" x14ac:dyDescent="0.25">
      <c r="B45" s="6" t="s">
        <v>101</v>
      </c>
      <c r="C45" s="35">
        <v>194.17652497</v>
      </c>
      <c r="D45" s="35">
        <v>15.311577720000001</v>
      </c>
      <c r="E45" s="35">
        <v>13.949952960000001</v>
      </c>
      <c r="F45" s="35">
        <v>16.08961957</v>
      </c>
      <c r="G45" s="35">
        <v>18.353700440000001</v>
      </c>
      <c r="H45" s="35">
        <v>15.320806189999999</v>
      </c>
      <c r="I45" s="35">
        <v>18.205019449999998</v>
      </c>
      <c r="J45" s="35">
        <v>13.708667849999999</v>
      </c>
      <c r="K45" s="35">
        <v>15.913885539999999</v>
      </c>
      <c r="L45" s="35">
        <v>13.851881499999999</v>
      </c>
      <c r="M45" s="35">
        <v>18.495516329999997</v>
      </c>
      <c r="N45" s="35">
        <v>16.91449038</v>
      </c>
      <c r="O45" s="35">
        <v>18.061407039999999</v>
      </c>
    </row>
    <row r="46" spans="2:15" x14ac:dyDescent="0.25">
      <c r="B46" s="6" t="s">
        <v>102</v>
      </c>
      <c r="C46" s="35">
        <v>19.56692718</v>
      </c>
      <c r="D46" s="35">
        <v>1.74301109</v>
      </c>
      <c r="E46" s="35">
        <v>0.71187263000000001</v>
      </c>
      <c r="F46" s="35">
        <v>1.0929122600000001</v>
      </c>
      <c r="G46" s="35">
        <v>0.90761444999999996</v>
      </c>
      <c r="H46" s="35">
        <v>1.12401939</v>
      </c>
      <c r="I46" s="35">
        <v>2.2846819100000002</v>
      </c>
      <c r="J46" s="35">
        <v>0.86853314000000004</v>
      </c>
      <c r="K46" s="35">
        <v>0.64373129000000007</v>
      </c>
      <c r="L46" s="35">
        <v>1.1770077999999999</v>
      </c>
      <c r="M46" s="35">
        <v>2.27657161</v>
      </c>
      <c r="N46" s="35">
        <v>1.0571908700000001</v>
      </c>
      <c r="O46" s="35">
        <v>5.67978074</v>
      </c>
    </row>
    <row r="47" spans="2:15" x14ac:dyDescent="0.25">
      <c r="B47" s="6" t="s">
        <v>103</v>
      </c>
      <c r="C47" s="35">
        <v>56.27154994</v>
      </c>
      <c r="D47" s="35">
        <v>3.2514649599999998</v>
      </c>
      <c r="E47" s="35">
        <v>3.4667854999999999</v>
      </c>
      <c r="F47" s="35">
        <v>5.13949385</v>
      </c>
      <c r="G47" s="35">
        <v>3.1415429599999998</v>
      </c>
      <c r="H47" s="35">
        <v>3.7739792599999999</v>
      </c>
      <c r="I47" s="35">
        <v>4.8694723799999995</v>
      </c>
      <c r="J47" s="35">
        <v>4.9807074099999999</v>
      </c>
      <c r="K47" s="35">
        <v>5.09242142</v>
      </c>
      <c r="L47" s="35">
        <v>4.3851585399999999</v>
      </c>
      <c r="M47" s="35">
        <v>6.1669730400000002</v>
      </c>
      <c r="N47" s="35">
        <v>6.2288028799999999</v>
      </c>
      <c r="O47" s="35">
        <v>5.7747477400000005</v>
      </c>
    </row>
    <row r="48" spans="2:15" x14ac:dyDescent="0.25">
      <c r="B48" s="6" t="s">
        <v>104</v>
      </c>
      <c r="C48" s="35">
        <v>61.863310169999998</v>
      </c>
      <c r="D48" s="35">
        <v>5.2013897099999999</v>
      </c>
      <c r="E48" s="35">
        <v>3.6694489900000002</v>
      </c>
      <c r="F48" s="35">
        <v>5.9491434000000005</v>
      </c>
      <c r="G48" s="35">
        <v>4.1067556600000001</v>
      </c>
      <c r="H48" s="35">
        <v>6.29860986</v>
      </c>
      <c r="I48" s="35">
        <v>5.3229382100000002</v>
      </c>
      <c r="J48" s="35">
        <v>4.6635380099999999</v>
      </c>
      <c r="K48" s="35">
        <v>5.1955666599999999</v>
      </c>
      <c r="L48" s="35">
        <v>4.1494856499999999</v>
      </c>
      <c r="M48" s="35">
        <v>6.3090308200000003</v>
      </c>
      <c r="N48" s="35">
        <v>5.9727629999999996</v>
      </c>
      <c r="O48" s="35">
        <v>5.0246402000000003</v>
      </c>
    </row>
    <row r="49" spans="2:15" x14ac:dyDescent="0.25">
      <c r="B49" s="6" t="s">
        <v>105</v>
      </c>
      <c r="C49" s="35">
        <v>112.29260453000001</v>
      </c>
      <c r="D49" s="35">
        <v>9.4982773599999994</v>
      </c>
      <c r="E49" s="35">
        <v>6.9423199599999998</v>
      </c>
      <c r="F49" s="35">
        <v>10.029557259999999</v>
      </c>
      <c r="G49" s="35">
        <v>9.23506991</v>
      </c>
      <c r="H49" s="35">
        <v>9.91206253</v>
      </c>
      <c r="I49" s="35">
        <v>10.88556893</v>
      </c>
      <c r="J49" s="35">
        <v>10.252981740000001</v>
      </c>
      <c r="K49" s="35">
        <v>10.449159330000001</v>
      </c>
      <c r="L49" s="35">
        <v>8.0760654899999995</v>
      </c>
      <c r="M49" s="35">
        <v>10.435413039999998</v>
      </c>
      <c r="N49" s="35">
        <v>9.2049824299999994</v>
      </c>
      <c r="O49" s="35">
        <v>7.3711465499999997</v>
      </c>
    </row>
    <row r="50" spans="2:15" x14ac:dyDescent="0.25">
      <c r="B50" s="4" t="s">
        <v>106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x14ac:dyDescent="0.25">
      <c r="B51" s="6" t="s">
        <v>101</v>
      </c>
      <c r="C51" s="35">
        <v>26.23519331</v>
      </c>
      <c r="D51" s="35">
        <v>3.5554545800000001</v>
      </c>
      <c r="E51" s="35">
        <v>2.44986193</v>
      </c>
      <c r="F51" s="35">
        <v>1.67802552</v>
      </c>
      <c r="G51" s="35">
        <v>1.3980529900000001</v>
      </c>
      <c r="H51" s="35">
        <v>2.9307463199999999</v>
      </c>
      <c r="I51" s="35">
        <v>1.8118287800000001</v>
      </c>
      <c r="J51" s="35">
        <v>1.97726833</v>
      </c>
      <c r="K51" s="35">
        <v>2.2979557000000002</v>
      </c>
      <c r="L51" s="35">
        <v>1.2939173700000002</v>
      </c>
      <c r="M51" s="35">
        <v>1.8624615099999999</v>
      </c>
      <c r="N51" s="35">
        <v>2.1286356200000003</v>
      </c>
      <c r="O51" s="35">
        <v>2.8509846599999999</v>
      </c>
    </row>
    <row r="52" spans="2:15" x14ac:dyDescent="0.25">
      <c r="B52" s="6" t="s">
        <v>107</v>
      </c>
      <c r="C52" s="35">
        <v>134.93235087099998</v>
      </c>
      <c r="D52" s="35">
        <v>8.850888243</v>
      </c>
      <c r="E52" s="35">
        <v>14.295748865</v>
      </c>
      <c r="F52" s="35">
        <v>11.511514192</v>
      </c>
      <c r="G52" s="35">
        <v>13.050784494</v>
      </c>
      <c r="H52" s="35">
        <v>10.391679926999998</v>
      </c>
      <c r="I52" s="35">
        <v>9.0463516640000012</v>
      </c>
      <c r="J52" s="35">
        <v>13.936311879</v>
      </c>
      <c r="K52" s="35">
        <v>9.7169992119999993</v>
      </c>
      <c r="L52" s="35">
        <v>10.573705382</v>
      </c>
      <c r="M52" s="35">
        <v>11.521884892999999</v>
      </c>
      <c r="N52" s="35">
        <v>7.0754858240000003</v>
      </c>
      <c r="O52" s="35">
        <v>14.960996295999999</v>
      </c>
    </row>
    <row r="53" spans="2:15" x14ac:dyDescent="0.25">
      <c r="B53" s="6" t="s">
        <v>108</v>
      </c>
      <c r="C53" s="35">
        <v>101.90575097</v>
      </c>
      <c r="D53" s="35">
        <v>8.4503903400000002</v>
      </c>
      <c r="E53" s="35">
        <v>6.9214627000000002</v>
      </c>
      <c r="F53" s="35">
        <v>10.11684627</v>
      </c>
      <c r="G53" s="35">
        <v>9.0074593400000005</v>
      </c>
      <c r="H53" s="35">
        <v>8.0237195799999999</v>
      </c>
      <c r="I53" s="35">
        <v>6.9672968600000003</v>
      </c>
      <c r="J53" s="35">
        <v>8.6005324900000009</v>
      </c>
      <c r="K53" s="35">
        <v>8.980952310000001</v>
      </c>
      <c r="L53" s="35">
        <v>7.1915251900000001</v>
      </c>
      <c r="M53" s="35">
        <v>11.388974730000001</v>
      </c>
      <c r="N53" s="35">
        <v>8.4286275600000007</v>
      </c>
      <c r="O53" s="35">
        <v>7.8279635999999995</v>
      </c>
    </row>
    <row r="54" spans="2:15" x14ac:dyDescent="0.25">
      <c r="B54" s="6" t="s">
        <v>109</v>
      </c>
      <c r="C54" s="35">
        <v>422.88406047000001</v>
      </c>
      <c r="D54" s="35">
        <v>32.797545700000001</v>
      </c>
      <c r="E54" s="35">
        <v>31.70876406</v>
      </c>
      <c r="F54" s="35">
        <v>38.923714369999999</v>
      </c>
      <c r="G54" s="35">
        <v>32.060566620000003</v>
      </c>
      <c r="H54" s="35">
        <v>42.054001329999998</v>
      </c>
      <c r="I54" s="35">
        <v>39.639796070000003</v>
      </c>
      <c r="J54" s="35">
        <v>37.932213279999999</v>
      </c>
      <c r="K54" s="35">
        <v>34.483673619999998</v>
      </c>
      <c r="L54" s="35">
        <v>29.248742499999999</v>
      </c>
      <c r="M54" s="35">
        <v>37.014381329999999</v>
      </c>
      <c r="N54" s="35">
        <v>33.689036530000003</v>
      </c>
      <c r="O54" s="35">
        <v>33.33162506</v>
      </c>
    </row>
    <row r="55" spans="2:15" x14ac:dyDescent="0.25">
      <c r="B55" s="4" t="s">
        <v>110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2:15" x14ac:dyDescent="0.25">
      <c r="B56" s="6" t="s">
        <v>102</v>
      </c>
      <c r="C56" s="35">
        <v>44.920951670000001</v>
      </c>
      <c r="D56" s="35">
        <v>3.1297965099999998</v>
      </c>
      <c r="E56" s="35">
        <v>5.3628868299999999</v>
      </c>
      <c r="F56" s="35">
        <v>3.8955052999999999</v>
      </c>
      <c r="G56" s="35">
        <v>2.5325485400000001</v>
      </c>
      <c r="H56" s="35">
        <v>4.3918968300000003</v>
      </c>
      <c r="I56" s="35">
        <v>2.9691868800000001</v>
      </c>
      <c r="J56" s="35">
        <v>4.5660061299999999</v>
      </c>
      <c r="K56" s="35">
        <v>3.4266647400000001</v>
      </c>
      <c r="L56" s="35">
        <v>3.2340247899999999</v>
      </c>
      <c r="M56" s="35">
        <v>3.7967600499999996</v>
      </c>
      <c r="N56" s="35">
        <v>3.2382648199999999</v>
      </c>
      <c r="O56" s="35">
        <v>4.3774102499999996</v>
      </c>
    </row>
    <row r="57" spans="2:15" x14ac:dyDescent="0.25">
      <c r="B57" s="6" t="s">
        <v>111</v>
      </c>
      <c r="C57" s="35">
        <v>184.39179668</v>
      </c>
      <c r="D57" s="35">
        <v>12.02848399</v>
      </c>
      <c r="E57" s="35">
        <v>15.888526710000001</v>
      </c>
      <c r="F57" s="35">
        <v>15.7375059</v>
      </c>
      <c r="G57" s="35">
        <v>15.811737470000001</v>
      </c>
      <c r="H57" s="35">
        <v>20.936561430000001</v>
      </c>
      <c r="I57" s="35">
        <v>13.14617385</v>
      </c>
      <c r="J57" s="35">
        <v>13.16659711</v>
      </c>
      <c r="K57" s="35">
        <v>15.635449830000001</v>
      </c>
      <c r="L57" s="35">
        <v>13.2713979</v>
      </c>
      <c r="M57" s="35">
        <v>15.51128905</v>
      </c>
      <c r="N57" s="35">
        <v>18.079552449999998</v>
      </c>
      <c r="O57" s="35">
        <v>15.178520990000001</v>
      </c>
    </row>
    <row r="58" spans="2:15" x14ac:dyDescent="0.25">
      <c r="B58" s="4" t="s">
        <v>112</v>
      </c>
      <c r="C58" s="3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x14ac:dyDescent="0.25">
      <c r="B59" s="6" t="s">
        <v>113</v>
      </c>
      <c r="C59" s="35">
        <v>31.001523410000001</v>
      </c>
      <c r="D59" s="35">
        <v>2.5054476400000003</v>
      </c>
      <c r="E59" s="35">
        <v>2.8912351000000003</v>
      </c>
      <c r="F59" s="35">
        <v>2.9298606899999999</v>
      </c>
      <c r="G59" s="35">
        <v>3.15784435</v>
      </c>
      <c r="H59" s="35">
        <v>2.1977688300000002</v>
      </c>
      <c r="I59" s="35">
        <v>2.5228786699999999</v>
      </c>
      <c r="J59" s="35">
        <v>2.0708199600000001</v>
      </c>
      <c r="K59" s="35">
        <v>3.1843695200000002</v>
      </c>
      <c r="L59" s="35">
        <v>2.0187545400000002</v>
      </c>
      <c r="M59" s="35">
        <v>2.1252541699999998</v>
      </c>
      <c r="N59" s="35">
        <v>2.4563834099999999</v>
      </c>
      <c r="O59" s="35">
        <v>2.9409065299999999</v>
      </c>
    </row>
    <row r="60" spans="2:15" x14ac:dyDescent="0.25">
      <c r="B60" s="6" t="s">
        <v>114</v>
      </c>
      <c r="C60" s="35">
        <v>81.13635257899999</v>
      </c>
      <c r="D60" s="35">
        <v>3.7345218820000001</v>
      </c>
      <c r="E60" s="35">
        <v>8.357027768</v>
      </c>
      <c r="F60" s="35">
        <v>7.5778078959999995</v>
      </c>
      <c r="G60" s="35">
        <v>9.9614014080000004</v>
      </c>
      <c r="H60" s="35">
        <v>4.6700856169999998</v>
      </c>
      <c r="I60" s="35">
        <v>5.5719069790000004</v>
      </c>
      <c r="J60" s="35">
        <v>8.1251690419999996</v>
      </c>
      <c r="K60" s="35">
        <v>8.3958191889999991</v>
      </c>
      <c r="L60" s="35">
        <v>6.3535771739999998</v>
      </c>
      <c r="M60" s="35">
        <v>5.9629242709999994</v>
      </c>
      <c r="N60" s="35">
        <v>6.0235887810000008</v>
      </c>
      <c r="O60" s="35">
        <v>6.4025225710000004</v>
      </c>
    </row>
    <row r="61" spans="2:15" x14ac:dyDescent="0.25">
      <c r="B61" s="6" t="s">
        <v>115</v>
      </c>
      <c r="C61" s="35">
        <v>41.113186319999997</v>
      </c>
      <c r="D61" s="35">
        <v>1.8455876499999999</v>
      </c>
      <c r="E61" s="35">
        <v>2.13242464</v>
      </c>
      <c r="F61" s="35">
        <v>3.97849224</v>
      </c>
      <c r="G61" s="35">
        <v>4.0417540199999999</v>
      </c>
      <c r="H61" s="35">
        <v>4.5788011499999994</v>
      </c>
      <c r="I61" s="35">
        <v>4.0811586599999998</v>
      </c>
      <c r="J61" s="35">
        <v>2.1488696799999998</v>
      </c>
      <c r="K61" s="35">
        <v>2.2675233599999998</v>
      </c>
      <c r="L61" s="35">
        <v>2.94701799</v>
      </c>
      <c r="M61" s="35">
        <v>3.3992307099999999</v>
      </c>
      <c r="N61" s="35">
        <v>3.2987971300000001</v>
      </c>
      <c r="O61" s="35">
        <v>6.3935290899999995</v>
      </c>
    </row>
    <row r="62" spans="2:15" x14ac:dyDescent="0.25">
      <c r="B62" s="6" t="s">
        <v>116</v>
      </c>
      <c r="C62" s="35">
        <v>307.24337514999996</v>
      </c>
      <c r="D62" s="35">
        <v>23.06045748</v>
      </c>
      <c r="E62" s="35">
        <v>21.07105696</v>
      </c>
      <c r="F62" s="35">
        <v>19.899751609999999</v>
      </c>
      <c r="G62" s="35">
        <v>19.545029009999993</v>
      </c>
      <c r="H62" s="35">
        <v>24.27351707</v>
      </c>
      <c r="I62" s="35">
        <v>26.951840260000001</v>
      </c>
      <c r="J62" s="35">
        <v>26.618457880000001</v>
      </c>
      <c r="K62" s="35">
        <v>16.96665664</v>
      </c>
      <c r="L62" s="35">
        <v>36.292514990000008</v>
      </c>
      <c r="M62" s="35">
        <v>31.597742610000001</v>
      </c>
      <c r="N62" s="35">
        <v>30.239835119999999</v>
      </c>
      <c r="O62" s="35">
        <v>30.72651552</v>
      </c>
    </row>
    <row r="63" spans="2:15" x14ac:dyDescent="0.25">
      <c r="B63" s="6" t="s">
        <v>117</v>
      </c>
      <c r="C63" s="35">
        <v>3.51296119</v>
      </c>
      <c r="D63" s="35">
        <v>0.47628523</v>
      </c>
      <c r="E63" s="35">
        <v>0.30410408</v>
      </c>
      <c r="F63" s="35">
        <v>0.28837782000000001</v>
      </c>
      <c r="G63" s="35">
        <v>0.23399032</v>
      </c>
      <c r="H63" s="35">
        <v>0.29735103999999996</v>
      </c>
      <c r="I63" s="35">
        <v>0.22324873000000001</v>
      </c>
      <c r="J63" s="35">
        <v>0.13411451000000002</v>
      </c>
      <c r="K63" s="35">
        <v>0.34306449999999999</v>
      </c>
      <c r="L63" s="35">
        <v>0.27536192999999998</v>
      </c>
      <c r="M63" s="35">
        <v>0.54014121999999998</v>
      </c>
      <c r="N63" s="35">
        <v>0.20756117999999998</v>
      </c>
      <c r="O63" s="35">
        <v>0.18936063</v>
      </c>
    </row>
    <row r="64" spans="2:15" x14ac:dyDescent="0.25">
      <c r="B64" s="6" t="s">
        <v>118</v>
      </c>
      <c r="C64" s="35">
        <v>3.0052100400000001</v>
      </c>
      <c r="D64" s="35">
        <v>0.69552328000000008</v>
      </c>
      <c r="E64" s="35">
        <v>0.27797618000000002</v>
      </c>
      <c r="F64" s="35">
        <v>0.16301414</v>
      </c>
      <c r="G64" s="35">
        <v>0.13932976999999999</v>
      </c>
      <c r="H64" s="35">
        <v>0.16571074</v>
      </c>
      <c r="I64" s="35">
        <v>0.17068401</v>
      </c>
      <c r="J64" s="35">
        <v>0.31170754000000001</v>
      </c>
      <c r="K64" s="35">
        <v>0.22489659000000001</v>
      </c>
      <c r="L64" s="35">
        <v>0.18240289000000001</v>
      </c>
      <c r="M64" s="35">
        <v>0.33981105</v>
      </c>
      <c r="N64" s="35">
        <v>0.24354553000000001</v>
      </c>
      <c r="O64" s="35">
        <v>9.0608320000000006E-2</v>
      </c>
    </row>
    <row r="65" spans="2:15" x14ac:dyDescent="0.25">
      <c r="B65" s="3" t="s">
        <v>24</v>
      </c>
      <c r="C65" s="14">
        <v>1826.4536294500003</v>
      </c>
      <c r="D65" s="14">
        <v>136.136103365</v>
      </c>
      <c r="E65" s="14">
        <v>140.40145586300002</v>
      </c>
      <c r="F65" s="14">
        <v>155.00114228799998</v>
      </c>
      <c r="G65" s="14">
        <v>146.68518175200001</v>
      </c>
      <c r="H65" s="14">
        <v>161.34131709399998</v>
      </c>
      <c r="I65" s="14">
        <v>154.67003229299999</v>
      </c>
      <c r="J65" s="14">
        <v>154.06249598099998</v>
      </c>
      <c r="K65" s="14">
        <v>143.21878945099999</v>
      </c>
      <c r="L65" s="14">
        <v>144.52254162599999</v>
      </c>
      <c r="M65" s="14">
        <v>168.74436043399999</v>
      </c>
      <c r="N65" s="14">
        <v>154.48754351500003</v>
      </c>
      <c r="O65" s="14">
        <v>167.18266578699999</v>
      </c>
    </row>
    <row r="66" spans="2:15" x14ac:dyDescent="0.25">
      <c r="B66" s="57" t="s">
        <v>93</v>
      </c>
      <c r="C66" s="57"/>
      <c r="D66" s="57"/>
      <c r="E66" s="57"/>
      <c r="F66" s="57"/>
      <c r="G66" s="57"/>
      <c r="H66" s="57"/>
      <c r="I66" s="57"/>
      <c r="J66" s="57"/>
      <c r="K66" s="37"/>
      <c r="L66" s="37"/>
      <c r="M66" s="37"/>
      <c r="N66" s="37"/>
      <c r="O66" s="37"/>
    </row>
    <row r="67" spans="2:15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2:15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2:15" ht="18" x14ac:dyDescent="0.25">
      <c r="B69" s="11" t="s">
        <v>136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7"/>
      <c r="N69" s="37"/>
      <c r="O69" s="37"/>
    </row>
    <row r="70" spans="2:15" x14ac:dyDescent="0.25">
      <c r="B70" s="37"/>
      <c r="C70" s="12"/>
      <c r="D70" s="55" t="s">
        <v>1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2:15" x14ac:dyDescent="0.25">
      <c r="B71" s="3" t="s">
        <v>38</v>
      </c>
      <c r="C71" s="3" t="s">
        <v>122</v>
      </c>
      <c r="D71" s="9" t="s">
        <v>3</v>
      </c>
      <c r="E71" s="9" t="s">
        <v>4</v>
      </c>
      <c r="F71" s="9" t="s">
        <v>5</v>
      </c>
      <c r="G71" s="9" t="s">
        <v>6</v>
      </c>
      <c r="H71" s="9" t="s">
        <v>7</v>
      </c>
      <c r="I71" s="9" t="s">
        <v>8</v>
      </c>
      <c r="J71" s="9" t="s">
        <v>9</v>
      </c>
      <c r="K71" s="9" t="s">
        <v>10</v>
      </c>
      <c r="L71" s="9" t="s">
        <v>119</v>
      </c>
      <c r="M71" s="3" t="s">
        <v>120</v>
      </c>
      <c r="N71" s="3" t="s">
        <v>121</v>
      </c>
      <c r="O71" s="3" t="s">
        <v>123</v>
      </c>
    </row>
    <row r="72" spans="2:15" x14ac:dyDescent="0.25">
      <c r="B72" s="4" t="s">
        <v>39</v>
      </c>
      <c r="C72" s="35">
        <v>438.93195000000003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438.65523999999999</v>
      </c>
      <c r="J72" s="16">
        <v>0</v>
      </c>
      <c r="K72" s="16">
        <v>0</v>
      </c>
      <c r="L72" s="16">
        <v>0</v>
      </c>
      <c r="M72" s="16">
        <v>0</v>
      </c>
      <c r="N72" s="16">
        <v>0.27670999999999996</v>
      </c>
      <c r="O72" s="16">
        <v>0</v>
      </c>
    </row>
    <row r="73" spans="2:15" x14ac:dyDescent="0.25">
      <c r="B73" s="4" t="s">
        <v>40</v>
      </c>
      <c r="C73" s="35">
        <v>2036.4242099999999</v>
      </c>
      <c r="D73" s="16">
        <v>119.95775999999999</v>
      </c>
      <c r="E73" s="16">
        <v>54.771860000000004</v>
      </c>
      <c r="F73" s="16">
        <v>314.19396999999998</v>
      </c>
      <c r="G73" s="16">
        <v>75.537949999999995</v>
      </c>
      <c r="H73" s="16">
        <v>273.16326000000004</v>
      </c>
      <c r="I73" s="16">
        <v>142.01196999999999</v>
      </c>
      <c r="J73" s="16">
        <v>147.97762</v>
      </c>
      <c r="K73" s="16">
        <v>213.70004</v>
      </c>
      <c r="L73" s="16">
        <v>93.541820000000001</v>
      </c>
      <c r="M73" s="16">
        <v>364.54354999999998</v>
      </c>
      <c r="N73" s="16">
        <v>159.46514999999999</v>
      </c>
      <c r="O73" s="16">
        <v>77.559259999999995</v>
      </c>
    </row>
    <row r="74" spans="2:15" x14ac:dyDescent="0.25">
      <c r="B74" s="4" t="s">
        <v>41</v>
      </c>
      <c r="C74" s="35">
        <v>704.67317000000003</v>
      </c>
      <c r="D74" s="16">
        <v>160.55342999999999</v>
      </c>
      <c r="E74" s="16">
        <v>0</v>
      </c>
      <c r="F74" s="16">
        <v>0</v>
      </c>
      <c r="G74" s="16">
        <v>0</v>
      </c>
      <c r="H74" s="16">
        <v>79.753169999999997</v>
      </c>
      <c r="I74" s="16">
        <v>81.883649999999989</v>
      </c>
      <c r="J74" s="16">
        <v>81.877619999999993</v>
      </c>
      <c r="K74" s="16">
        <v>191.04777999999999</v>
      </c>
      <c r="L74" s="16">
        <v>0</v>
      </c>
      <c r="M74" s="16">
        <v>109.55752000000001</v>
      </c>
      <c r="N74" s="16">
        <v>0</v>
      </c>
      <c r="O74" s="16">
        <v>0</v>
      </c>
    </row>
    <row r="75" spans="2:15" x14ac:dyDescent="0.25">
      <c r="B75" s="4" t="s">
        <v>42</v>
      </c>
      <c r="C75" s="35">
        <v>2211.1134900000002</v>
      </c>
      <c r="D75" s="16">
        <v>275.37865999999997</v>
      </c>
      <c r="E75" s="16">
        <v>273.33699999999999</v>
      </c>
      <c r="F75" s="16">
        <v>339.13367999999997</v>
      </c>
      <c r="G75" s="16">
        <v>193.40764000000001</v>
      </c>
      <c r="H75" s="16">
        <v>205.82334</v>
      </c>
      <c r="I75" s="16">
        <v>345.35768000000002</v>
      </c>
      <c r="J75" s="16">
        <v>218.46904000000001</v>
      </c>
      <c r="K75" s="16">
        <v>221.68489000000002</v>
      </c>
      <c r="L75" s="16">
        <v>0</v>
      </c>
      <c r="M75" s="16">
        <v>0</v>
      </c>
      <c r="N75" s="16">
        <v>0</v>
      </c>
      <c r="O75" s="16">
        <v>138.52155999999999</v>
      </c>
    </row>
    <row r="76" spans="2:15" x14ac:dyDescent="0.25">
      <c r="B76" s="4" t="s">
        <v>43</v>
      </c>
      <c r="C76" s="35">
        <v>2740.9353599999999</v>
      </c>
      <c r="D76" s="16">
        <v>221.89251999999999</v>
      </c>
      <c r="E76" s="16">
        <v>0</v>
      </c>
      <c r="F76" s="16">
        <v>510.99925999999999</v>
      </c>
      <c r="G76" s="16">
        <v>3.0302899999999999</v>
      </c>
      <c r="H76" s="16">
        <v>105.71757000000001</v>
      </c>
      <c r="I76" s="16">
        <v>495.05522999999999</v>
      </c>
      <c r="J76" s="16">
        <v>0.17541999999999999</v>
      </c>
      <c r="K76" s="16">
        <v>52.695509999999999</v>
      </c>
      <c r="L76" s="16">
        <v>113.21423</v>
      </c>
      <c r="M76" s="16">
        <v>581.88573999999994</v>
      </c>
      <c r="N76" s="16">
        <v>143.61648000000002</v>
      </c>
      <c r="O76" s="16">
        <v>512.65310999999997</v>
      </c>
    </row>
    <row r="77" spans="2:15" x14ac:dyDescent="0.25">
      <c r="B77" s="4" t="s">
        <v>44</v>
      </c>
      <c r="C77" s="35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x14ac:dyDescent="0.25">
      <c r="B78" s="4" t="s">
        <v>45</v>
      </c>
      <c r="C78" s="35">
        <v>12347.83503</v>
      </c>
      <c r="D78" s="16">
        <v>737.69588999999996</v>
      </c>
      <c r="E78" s="16">
        <v>767.81212000000005</v>
      </c>
      <c r="F78" s="16">
        <v>1622.5154</v>
      </c>
      <c r="G78" s="16">
        <v>811.45468999999991</v>
      </c>
      <c r="H78" s="16">
        <v>1262.00991</v>
      </c>
      <c r="I78" s="16">
        <v>1208.6528600000001</v>
      </c>
      <c r="J78" s="16">
        <v>888.87956999999994</v>
      </c>
      <c r="K78" s="16">
        <v>513.55579</v>
      </c>
      <c r="L78" s="16">
        <v>1399.53566</v>
      </c>
      <c r="M78" s="16">
        <v>881.61589000000004</v>
      </c>
      <c r="N78" s="16">
        <v>692.84082999999998</v>
      </c>
      <c r="O78" s="16">
        <v>1561.2664199999999</v>
      </c>
    </row>
    <row r="79" spans="2:15" x14ac:dyDescent="0.25">
      <c r="B79" s="4" t="s">
        <v>46</v>
      </c>
      <c r="C79" s="35">
        <v>838.21100000000001</v>
      </c>
      <c r="D79" s="16">
        <v>131.60151999999999</v>
      </c>
      <c r="E79" s="16">
        <v>65.800759999999997</v>
      </c>
      <c r="F79" s="16">
        <v>67.931850000000011</v>
      </c>
      <c r="G79" s="16">
        <v>199.05763000000002</v>
      </c>
      <c r="H79" s="16">
        <v>0</v>
      </c>
      <c r="I79" s="16">
        <v>66.513940000000005</v>
      </c>
      <c r="J79" s="16">
        <v>124.55741</v>
      </c>
      <c r="K79" s="16">
        <v>0</v>
      </c>
      <c r="L79" s="16">
        <v>58.043469999999999</v>
      </c>
      <c r="M79" s="16">
        <v>0</v>
      </c>
      <c r="N79" s="16">
        <v>0</v>
      </c>
      <c r="O79" s="16">
        <v>124.70442</v>
      </c>
    </row>
    <row r="80" spans="2:15" x14ac:dyDescent="0.25">
      <c r="B80" s="4" t="s">
        <v>47</v>
      </c>
      <c r="C80" s="35">
        <v>2534.1763300000002</v>
      </c>
      <c r="D80" s="16">
        <v>201.8699</v>
      </c>
      <c r="E80" s="16">
        <v>0</v>
      </c>
      <c r="F80" s="16">
        <v>205.05879999999999</v>
      </c>
      <c r="G80" s="16">
        <v>158.66576999999998</v>
      </c>
      <c r="H80" s="16">
        <v>147.56278</v>
      </c>
      <c r="I80" s="16">
        <v>409.97740000000005</v>
      </c>
      <c r="J80" s="16">
        <v>336.31594000000001</v>
      </c>
      <c r="K80" s="16">
        <v>89.751740000000012</v>
      </c>
      <c r="L80" s="16">
        <v>199.01160000000002</v>
      </c>
      <c r="M80" s="16">
        <v>132.84554</v>
      </c>
      <c r="N80" s="16">
        <v>328.09179</v>
      </c>
      <c r="O80" s="16">
        <v>325.02507000000003</v>
      </c>
    </row>
    <row r="81" spans="2:15" x14ac:dyDescent="0.25">
      <c r="B81" s="4" t="s">
        <v>48</v>
      </c>
      <c r="C81" s="35">
        <v>4.9234600000000004</v>
      </c>
      <c r="D81" s="16">
        <v>0</v>
      </c>
      <c r="E81" s="16">
        <v>0</v>
      </c>
      <c r="F81" s="16">
        <v>0</v>
      </c>
      <c r="G81" s="16">
        <v>4.4838900000000006</v>
      </c>
      <c r="H81" s="16">
        <v>0</v>
      </c>
      <c r="I81" s="16">
        <v>0</v>
      </c>
      <c r="J81" s="16">
        <v>0.16052000000000002</v>
      </c>
      <c r="K81" s="16">
        <v>0</v>
      </c>
      <c r="L81" s="16">
        <v>0</v>
      </c>
      <c r="M81" s="16">
        <v>0</v>
      </c>
      <c r="N81" s="16">
        <v>0.27905000000000002</v>
      </c>
      <c r="O81" s="16">
        <v>0</v>
      </c>
    </row>
    <row r="82" spans="2:15" x14ac:dyDescent="0.25">
      <c r="B82" s="4" t="s">
        <v>49</v>
      </c>
      <c r="C82" s="35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2:15" x14ac:dyDescent="0.25">
      <c r="B83" s="4" t="s">
        <v>50</v>
      </c>
      <c r="C83" s="35">
        <v>22179.951559999998</v>
      </c>
      <c r="D83" s="16">
        <v>1190.46748</v>
      </c>
      <c r="E83" s="16">
        <v>2348.5200299999997</v>
      </c>
      <c r="F83" s="16">
        <v>1283.0359799999999</v>
      </c>
      <c r="G83" s="16">
        <v>1781.9297900000001</v>
      </c>
      <c r="H83" s="16">
        <v>1283.14957</v>
      </c>
      <c r="I83" s="16">
        <v>2178.8517000000002</v>
      </c>
      <c r="J83" s="16">
        <v>2992.60745</v>
      </c>
      <c r="K83" s="16">
        <v>1374.8408200000001</v>
      </c>
      <c r="L83" s="16">
        <v>2433.6840200000001</v>
      </c>
      <c r="M83" s="16">
        <v>2153.7387899999999</v>
      </c>
      <c r="N83" s="16">
        <v>1699.79251</v>
      </c>
      <c r="O83" s="16">
        <v>1459.3334199999999</v>
      </c>
    </row>
    <row r="84" spans="2:15" x14ac:dyDescent="0.25">
      <c r="B84" s="4" t="s">
        <v>51</v>
      </c>
      <c r="C84" s="35">
        <v>1722.80771</v>
      </c>
      <c r="D84" s="16">
        <v>137.73776999999998</v>
      </c>
      <c r="E84" s="16">
        <v>229.53604999999999</v>
      </c>
      <c r="F84" s="16">
        <v>381.82398000000001</v>
      </c>
      <c r="G84" s="16">
        <v>46.492280000000001</v>
      </c>
      <c r="H84" s="16">
        <v>378.32256000000001</v>
      </c>
      <c r="I84" s="16">
        <v>126.14117999999999</v>
      </c>
      <c r="J84" s="16">
        <v>0</v>
      </c>
      <c r="K84" s="16">
        <v>0</v>
      </c>
      <c r="L84" s="16">
        <v>0.43263999999999997</v>
      </c>
      <c r="M84" s="16">
        <v>211.54799</v>
      </c>
      <c r="N84" s="16">
        <v>168.55807999999999</v>
      </c>
      <c r="O84" s="16">
        <v>42.215180000000004</v>
      </c>
    </row>
    <row r="85" spans="2:15" x14ac:dyDescent="0.25">
      <c r="B85" s="3" t="s">
        <v>24</v>
      </c>
      <c r="C85" s="14">
        <v>47759.983270000004</v>
      </c>
      <c r="D85" s="14">
        <v>3177.1549300000001</v>
      </c>
      <c r="E85" s="14">
        <v>3739.7778199999993</v>
      </c>
      <c r="F85" s="14">
        <v>4724.6929199999995</v>
      </c>
      <c r="G85" s="14">
        <v>3274.0599299999994</v>
      </c>
      <c r="H85" s="14">
        <v>3735.50216</v>
      </c>
      <c r="I85" s="14">
        <v>5493.1008499999998</v>
      </c>
      <c r="J85" s="14">
        <v>4791.0205900000001</v>
      </c>
      <c r="K85" s="14">
        <v>2657.2765700000004</v>
      </c>
      <c r="L85" s="14">
        <v>4297.4634399999995</v>
      </c>
      <c r="M85" s="14">
        <v>4435.7350200000001</v>
      </c>
      <c r="N85" s="14">
        <v>3192.9205999999999</v>
      </c>
      <c r="O85" s="14">
        <v>4241.2784399999991</v>
      </c>
    </row>
    <row r="86" spans="2:15" x14ac:dyDescent="0.25">
      <c r="B86" s="10" t="s">
        <v>93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</sheetData>
  <mergeCells count="6">
    <mergeCell ref="D70:O70"/>
    <mergeCell ref="B41:J41"/>
    <mergeCell ref="B66:J66"/>
    <mergeCell ref="D3:O3"/>
    <mergeCell ref="D23:O23"/>
    <mergeCell ref="D42:O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</vt:lpstr>
      <vt:lpstr>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Lesley Cruz</cp:lastModifiedBy>
  <cp:lastPrinted>2014-09-24T22:16:05Z</cp:lastPrinted>
  <dcterms:created xsi:type="dcterms:W3CDTF">2014-09-24T22:15:15Z</dcterms:created>
  <dcterms:modified xsi:type="dcterms:W3CDTF">2019-02-26T17:29:55Z</dcterms:modified>
</cp:coreProperties>
</file>